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202300"/>
  <xr:revisionPtr revIDLastSave="3" documentId="8_{3C5285E7-72EA-4496-A35B-CD0609503BFF}" xr6:coauthVersionLast="47" xr6:coauthVersionMax="47" xr10:uidLastSave="{EF215D46-3DE2-4E21-804C-0B844FE67915}"/>
  <workbookProtection lockStructure="1"/>
  <bookViews>
    <workbookView xWindow="384" yWindow="384" windowWidth="13824" windowHeight="9588" firstSheet="1" activeTab="1" xr2:uid="{0755D6F7-3D5C-4438-9BB7-E3F74C575EA7}"/>
  </bookViews>
  <sheets>
    <sheet name="X Walk" sheetId="1" state="hidden" r:id="rId1"/>
    <sheet name="UCap reference file" sheetId="3" r:id="rId2"/>
  </sheets>
  <definedNames>
    <definedName name="_xlnm._FilterDatabase" localSheetId="1" hidden="1">'UCap reference file'!$A$2:$H$115</definedName>
    <definedName name="_xlnm._FilterDatabase" localSheetId="0" hidden="1">'X Walk'!$A$2:$E$77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5" i="3" l="1"/>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4" i="3"/>
  <c r="H85" i="3"/>
  <c r="H86" i="3"/>
  <c r="H87" i="3"/>
  <c r="H88" i="3"/>
  <c r="H89" i="3"/>
  <c r="H90" i="3"/>
  <c r="H91" i="3"/>
  <c r="H92" i="3"/>
  <c r="H93" i="3"/>
  <c r="H94" i="3"/>
  <c r="H95" i="3"/>
  <c r="H97" i="3"/>
  <c r="H99" i="3"/>
  <c r="H100" i="3"/>
  <c r="H101" i="3"/>
  <c r="H102" i="3"/>
  <c r="H103" i="3"/>
  <c r="H104" i="3"/>
  <c r="H105" i="3"/>
  <c r="H106" i="3"/>
  <c r="H107" i="3"/>
  <c r="H108" i="3"/>
  <c r="H109" i="3"/>
  <c r="H110" i="3"/>
  <c r="H112" i="3"/>
  <c r="H113" i="3"/>
  <c r="H3" i="3"/>
</calcChain>
</file>

<file path=xl/sharedStrings.xml><?xml version="1.0" encoding="utf-8"?>
<sst xmlns="http://schemas.openxmlformats.org/spreadsheetml/2006/main" count="1026" uniqueCount="714">
  <si>
    <t>RECORD_TYPE</t>
  </si>
  <si>
    <t>COMPANY_NUMBER</t>
  </si>
  <si>
    <t>CAP_PERIOD</t>
  </si>
  <si>
    <t>PROVIDER_ARRANGEMENT</t>
  </si>
  <si>
    <t>CONTRACT_ARRANGEMENT</t>
  </si>
  <si>
    <t>DIVISION_CODE</t>
  </si>
  <si>
    <t>MEMBER_LAST_NAME</t>
  </si>
  <si>
    <t>MEMBER_FIRST_NAME</t>
  </si>
  <si>
    <t>ADJUST_BENEFIT_CODE</t>
  </si>
  <si>
    <t>SUB_ADJ_SUB_BENE_CODE</t>
  </si>
  <si>
    <t>PART_D_BUYDOWN_CONTRACT_INDIC</t>
  </si>
  <si>
    <t>COVER_PLAN</t>
  </si>
  <si>
    <t>DOB</t>
  </si>
  <si>
    <t>GEOGRAPHIC_CODE</t>
  </si>
  <si>
    <t>RISK_ADJ_FACTOR_SCORE</t>
  </si>
  <si>
    <t>CAPPED_COUNT</t>
  </si>
  <si>
    <t>MEDICARE_GEO_CODE</t>
  </si>
  <si>
    <t>MEDICARE_OOA_CODE</t>
  </si>
  <si>
    <t>STATE</t>
  </si>
  <si>
    <t>ZIP_CODE</t>
  </si>
  <si>
    <t>FAMILY_ANNUAL_CO_PAY_AMT</t>
  </si>
  <si>
    <t>INDIVIDUAL_ANNUAL_CO_PAY_AMT</t>
  </si>
  <si>
    <t>OFFICE_VISIT_COPAY</t>
  </si>
  <si>
    <t>SPECIALIST_COPAY</t>
  </si>
  <si>
    <t>SEL_HOSPITAL_COPAY</t>
  </si>
  <si>
    <t>STD_HOSPITAL_COPAY</t>
  </si>
  <si>
    <t>COPAY_ADJ_AMT_PCT</t>
  </si>
  <si>
    <t>COPAY_ADJ_TYPE</t>
  </si>
  <si>
    <t>RELATIONSHIP_CODE</t>
  </si>
  <si>
    <t>MARITAL_STATUS</t>
  </si>
  <si>
    <t>OV_CODE</t>
  </si>
  <si>
    <t>OV_PLAN_BENE_CODE</t>
  </si>
  <si>
    <t>OV_SVC_CODE</t>
  </si>
  <si>
    <t>OV_COPAY</t>
  </si>
  <si>
    <t>OV_COINSURANCE</t>
  </si>
  <si>
    <t>OV_SPEC_CODE</t>
  </si>
  <si>
    <t>OV_SPEC_PLAN_BENE_CODE</t>
  </si>
  <si>
    <t>OV_SPEC_SVC_CODE</t>
  </si>
  <si>
    <t>OV_SPEC_COPAY</t>
  </si>
  <si>
    <t>OV_SPEC_COINSURANCE</t>
  </si>
  <si>
    <t>SEL_HOSP_VISIT_CODE</t>
  </si>
  <si>
    <t>SEL_HOSP_PLAN_BENE_CODE</t>
  </si>
  <si>
    <t>SEL_HOSP_VISIT_SVC_CODE</t>
  </si>
  <si>
    <t>SEL_HOSP_VISIT_COPAY</t>
  </si>
  <si>
    <t>SEL_HOSP_VISIT_COINS</t>
  </si>
  <si>
    <t>STD_HOSP_VISIT_CODE</t>
  </si>
  <si>
    <t>STD_HOSP_PLAN_BENE_CODE</t>
  </si>
  <si>
    <t>STD_HOSP_VISIT_SVC_CODE</t>
  </si>
  <si>
    <t>STD_HOSP_VISIT_COPAY</t>
  </si>
  <si>
    <t>STD_HOSP_VISIT_COINS</t>
  </si>
  <si>
    <t>DRUG_BENEFIT_CODE</t>
  </si>
  <si>
    <t>DRUG_PLAN_BENE_CODE</t>
  </si>
  <si>
    <t>DRUG_SERVICE_CODE</t>
  </si>
  <si>
    <t>DRUG_COPAY</t>
  </si>
  <si>
    <t>DRUG_COINSURANCE</t>
  </si>
  <si>
    <t>VISION_BENEFIT_CODE</t>
  </si>
  <si>
    <t>VISION_PLAN_BENE_CODE</t>
  </si>
  <si>
    <t>VISION_SERVICE_CODE</t>
  </si>
  <si>
    <t>VISION_COPAY</t>
  </si>
  <si>
    <t>VISION_COINSURANCE</t>
  </si>
  <si>
    <t>REHAB_CD_MH_BENE_CODE</t>
  </si>
  <si>
    <t>REHAB_CD_MH_CODE</t>
  </si>
  <si>
    <t>REHAB_CD_MH_COPAY</t>
  </si>
  <si>
    <t>REHAB_CD_MH_COINSURANCE</t>
  </si>
  <si>
    <t>DME_BENEFIT_CODE</t>
  </si>
  <si>
    <t>DME_PLAN_BENEFIT_CODE</t>
  </si>
  <si>
    <t>DME_SERVICE_CODE</t>
  </si>
  <si>
    <t>DME_COPAY</t>
  </si>
  <si>
    <t>DME_COINSURANCE</t>
  </si>
  <si>
    <t>IPMH_BENEFIT_CODE</t>
  </si>
  <si>
    <t>IPMH_PLAN_BENEFIT_CODE</t>
  </si>
  <si>
    <t>IPMH_SERVICE_CODE</t>
  </si>
  <si>
    <t>IPMH_COPAY</t>
  </si>
  <si>
    <t>IPMH_COINSURANCE</t>
  </si>
  <si>
    <t>ALRGY_SERUM_BENE_CODE</t>
  </si>
  <si>
    <t>ALRGY_SERUM_P_B_CODE</t>
  </si>
  <si>
    <t>ALRGY_SERUM_SVCE_CODE</t>
  </si>
  <si>
    <t>ALRGY_SERUM_COPAY</t>
  </si>
  <si>
    <t>ALRGY_SERUM_COINS</t>
  </si>
  <si>
    <t>RA_FACTOR_TYPE_CODE</t>
  </si>
  <si>
    <t>REBATE_PART_A_COST_SHARE</t>
  </si>
  <si>
    <t>REBATE_PART_B_COST_SHARE</t>
  </si>
  <si>
    <t>FAMILY_DEDUCTIBLE_LIMIT</t>
  </si>
  <si>
    <t>INDIVIDUAL_DEDUCTIBLE_LIMIT</t>
  </si>
  <si>
    <t>A</t>
  </si>
  <si>
    <t>Column</t>
  </si>
  <si>
    <t>C</t>
  </si>
  <si>
    <t>S</t>
  </si>
  <si>
    <t>T</t>
  </si>
  <si>
    <t>M</t>
  </si>
  <si>
    <t>P</t>
  </si>
  <si>
    <t>Y</t>
  </si>
  <si>
    <t>B</t>
  </si>
  <si>
    <t>D</t>
  </si>
  <si>
    <t>E</t>
  </si>
  <si>
    <t>F</t>
  </si>
  <si>
    <t>G</t>
  </si>
  <si>
    <t>H</t>
  </si>
  <si>
    <t>I</t>
  </si>
  <si>
    <t>J</t>
  </si>
  <si>
    <t>K</t>
  </si>
  <si>
    <t>L</t>
  </si>
  <si>
    <t>N</t>
  </si>
  <si>
    <t>O</t>
  </si>
  <si>
    <t>Q</t>
  </si>
  <si>
    <t>R</t>
  </si>
  <si>
    <t>U</t>
  </si>
  <si>
    <t>V</t>
  </si>
  <si>
    <t>W</t>
  </si>
  <si>
    <t>X</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</si>
  <si>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</si>
  <si>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</si>
  <si>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</si>
  <si>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</si>
  <si>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</si>
  <si>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</si>
  <si>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</si>
  <si>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</si>
  <si>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</si>
  <si>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</si>
  <si>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</si>
  <si>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</si>
  <si>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</si>
  <si>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</si>
  <si>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</si>
  <si>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</si>
  <si>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</si>
  <si>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</si>
  <si>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</si>
  <si>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</si>
  <si>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</si>
  <si>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</si>
  <si>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</si>
  <si>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</si>
  <si>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</si>
  <si>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</si>
  <si>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</si>
  <si>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</si>
  <si>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</si>
  <si>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</si>
  <si>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</si>
  <si>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</si>
  <si>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</si>
  <si>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</si>
  <si>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</si>
  <si>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</si>
  <si>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</si>
  <si>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</si>
  <si>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</si>
  <si>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</si>
  <si>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</si>
  <si>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</si>
  <si>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</si>
  <si>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</si>
  <si>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</si>
  <si>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</si>
  <si>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</si>
  <si>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</si>
  <si>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</si>
  <si>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</si>
  <si>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</si>
  <si>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</si>
  <si>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</si>
  <si>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</si>
  <si>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</si>
  <si>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</si>
  <si>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</si>
  <si>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</si>
  <si>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</si>
  <si>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</si>
  <si>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</si>
  <si>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</si>
  <si>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</si>
  <si>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</si>
  <si>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</si>
  <si>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</si>
  <si>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</si>
  <si>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</si>
  <si>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</si>
  <si>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</si>
  <si>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</si>
  <si>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</si>
  <si>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</si>
  <si>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</si>
  <si>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</si>
  <si>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</si>
  <si>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</si>
  <si>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</si>
  <si>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</si>
  <si>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</si>
  <si>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</si>
  <si>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</si>
  <si>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</si>
  <si>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</si>
  <si>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</si>
  <si>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</si>
  <si>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</si>
  <si>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</si>
  <si>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DN</t>
  </si>
  <si>
    <t>DX</t>
  </si>
  <si>
    <t>DY</t>
  </si>
  <si>
    <t>DZ</t>
  </si>
  <si>
    <t>EA</t>
  </si>
  <si>
    <t>EB</t>
  </si>
  <si>
    <t>EC</t>
  </si>
  <si>
    <t>ED</t>
  </si>
  <si>
    <t>EE</t>
  </si>
  <si>
    <t>EF</t>
  </si>
  <si>
    <t>EG</t>
  </si>
  <si>
    <t>EH</t>
  </si>
  <si>
    <t>EI</t>
  </si>
  <si>
    <t>EJ</t>
  </si>
  <si>
    <t>EK</t>
  </si>
  <si>
    <t>EL</t>
  </si>
  <si>
    <t>EM</t>
  </si>
  <si>
    <t>EN</t>
  </si>
  <si>
    <t>EO</t>
  </si>
  <si>
    <t>EP</t>
  </si>
  <si>
    <t>EQ</t>
  </si>
  <si>
    <t>ER</t>
  </si>
  <si>
    <t>ES</t>
  </si>
  <si>
    <t>ET</t>
  </si>
  <si>
    <t>EU</t>
  </si>
  <si>
    <t>EV</t>
  </si>
  <si>
    <t>EW</t>
  </si>
  <si>
    <t>EX</t>
  </si>
  <si>
    <t>EY</t>
  </si>
  <si>
    <t>EZ</t>
  </si>
  <si>
    <t>FA</t>
  </si>
  <si>
    <t>FB</t>
  </si>
  <si>
    <t>FD</t>
  </si>
  <si>
    <t>FE</t>
  </si>
  <si>
    <t>FF</t>
  </si>
  <si>
    <t>FG</t>
  </si>
  <si>
    <t>FH</t>
  </si>
  <si>
    <t>FI</t>
  </si>
  <si>
    <t>FJ</t>
  </si>
  <si>
    <t>FK</t>
  </si>
  <si>
    <t>FL</t>
  </si>
  <si>
    <t>FM</t>
  </si>
  <si>
    <t>FN</t>
  </si>
  <si>
    <t>FO</t>
  </si>
  <si>
    <t>FP</t>
  </si>
  <si>
    <t>FQ</t>
  </si>
  <si>
    <t>FR</t>
  </si>
  <si>
    <t>FS</t>
  </si>
  <si>
    <t>FT</t>
  </si>
  <si>
    <t>FU</t>
  </si>
  <si>
    <t>FW</t>
  </si>
  <si>
    <t>FY</t>
  </si>
  <si>
    <t>GD</t>
  </si>
  <si>
    <t>GE</t>
  </si>
  <si>
    <t>GO</t>
  </si>
  <si>
    <t>GP</t>
  </si>
  <si>
    <t>FIELD NAME</t>
  </si>
  <si>
    <t>FIELD FORMAT</t>
  </si>
  <si>
    <t>CODES/VARIABLES</t>
  </si>
  <si>
    <t>Type of record for this data string</t>
  </si>
  <si>
    <t>UHC Company Number</t>
  </si>
  <si>
    <t>2 numeric Characters</t>
  </si>
  <si>
    <t>1 Alpha Character</t>
  </si>
  <si>
    <t>Type of contract risk arrangement on UnitedHealthcare's computer system</t>
  </si>
  <si>
    <t>Provider Division Code: This field distinguishes the state service markets.</t>
  </si>
  <si>
    <t>2 Numeric Characters</t>
  </si>
  <si>
    <t>Member’s last name</t>
  </si>
  <si>
    <t>Member’s first name</t>
  </si>
  <si>
    <t>Member’s middle initial</t>
  </si>
  <si>
    <t>Codes vary by state and provider contract.  See CP7020 for applicable codes.</t>
  </si>
  <si>
    <t>Sub Adjustment Code:  Two-letter code that identifies an additional payment to or deduction from the provider for a sub-category of a supplemental benefit</t>
  </si>
  <si>
    <t xml:space="preserve">This field indicates the treatment of CMS Part D Buy-Down amounts in the percentage of premium calculation as stipulated by contract language. </t>
  </si>
  <si>
    <t>Three-letter code identifying the member's medical plan benefits.  See the UnitedHealthcare Provider Benefits Manual for benefit details.</t>
  </si>
  <si>
    <t>(SH) Risk-Adjusted Factor total used to calculate Risk Adjusted CMS premium</t>
  </si>
  <si>
    <t>Member Months (current and retro) for Cap Process Month</t>
  </si>
  <si>
    <t>State and County Code per Medicare</t>
  </si>
  <si>
    <t>Member’s residential state</t>
  </si>
  <si>
    <t>Member’s residential zip code</t>
  </si>
  <si>
    <t>Maximum Family Co-Pay Amount per year.</t>
  </si>
  <si>
    <t>Member co-payment for a primary care visit to member’s physician or group</t>
  </si>
  <si>
    <t>Member co-payment for an office visit to a specialist.</t>
  </si>
  <si>
    <t>Hospital co-payment for services rendered at the member’s designated Select Hospital (if applicable).</t>
  </si>
  <si>
    <t>Hospital co-payment for services rendered at the member’s designated Standard Hospital (if applicable).</t>
  </si>
  <si>
    <t>Copay Adjusted Fixed Cap only</t>
  </si>
  <si>
    <t>8 Numeric digits (in decimal format 99.9999 format with space for a floating minus sign at beginning of field value)</t>
  </si>
  <si>
    <t>Copay fixed cap groups only: Can be $ or % (see field CV)</t>
  </si>
  <si>
    <t>Member’s Relationship Code</t>
  </si>
  <si>
    <t>2 Alpha Character</t>
  </si>
  <si>
    <t>3 Alpha Characters</t>
  </si>
  <si>
    <t>Member Office Visit Plan/Benefit Code  “P” Indicator</t>
  </si>
  <si>
    <t>“P” Indicator</t>
  </si>
  <si>
    <t xml:space="preserve">Member Office Visit Service Code </t>
  </si>
  <si>
    <t>2 Alpha Characters</t>
  </si>
  <si>
    <t>Service Code</t>
  </si>
  <si>
    <t>Member Office Visit Copay  “$” Amount</t>
  </si>
  <si>
    <t>10 decimal 9999999.99</t>
  </si>
  <si>
    <t xml:space="preserve">“$” Amount </t>
  </si>
  <si>
    <t>Member Office Visit Coinsurance  “%” Amount</t>
  </si>
  <si>
    <t>6 decimal 999.99</t>
  </si>
  <si>
    <t>“%” Amount</t>
  </si>
  <si>
    <t>Member Office Visit Specialist Plan/Benefit “P” Indicator</t>
  </si>
  <si>
    <t>Member Office Visit Specialist Service Code</t>
  </si>
  <si>
    <t>Member Office Visit Specialist Copay “$” Amount</t>
  </si>
  <si>
    <t>“$” Amount</t>
  </si>
  <si>
    <t>Member Office Visit Specialist Coinsurance “%” Amount</t>
  </si>
  <si>
    <t>Member Select Hospital Plan/Benefit Code “P” Indicator</t>
  </si>
  <si>
    <t>Member Select Hospital Visit Service Code</t>
  </si>
  <si>
    <t>Member Select Hospital Visit Copay “$” Amount</t>
  </si>
  <si>
    <t>Member Select Hospital Visit Coinsurance “%” Amount</t>
  </si>
  <si>
    <t xml:space="preserve">Member Standard Hospital Visit Code </t>
  </si>
  <si>
    <t>Member Standard Plan/Benefit Code “P” Indicator</t>
  </si>
  <si>
    <t>Member Standard Hospital Visit Service Code</t>
  </si>
  <si>
    <t>2 alpha characters</t>
  </si>
  <si>
    <t>Member Standard Hospital Visit Copay “$” Amount</t>
  </si>
  <si>
    <t>Member Standard Hospital Visit Coinsurance “%” Amount</t>
  </si>
  <si>
    <t xml:space="preserve">Member Drug Benefit Code </t>
  </si>
  <si>
    <t>Member Drug Plan/Benefit Code “P” Indicator</t>
  </si>
  <si>
    <t>Member Drug Service Code</t>
  </si>
  <si>
    <t>Member Drug Copay “$” Amount</t>
  </si>
  <si>
    <t>Member Drug Coinsurance “%” Amount</t>
  </si>
  <si>
    <t xml:space="preserve">Member Vision Benefit Code </t>
  </si>
  <si>
    <t>Member Vision Plan/Benefit Code “P” Indicator</t>
  </si>
  <si>
    <t>Member Vision Service Code</t>
  </si>
  <si>
    <t>Member Vision Copay “$” Amount</t>
  </si>
  <si>
    <t>Member Vision Coinsurance “%” Amount</t>
  </si>
  <si>
    <t xml:space="preserve">Member Rehab &amp; Chem Dep/Men Hlth Benefit Code </t>
  </si>
  <si>
    <t>Member Rehab &amp; Chem Dep/Men Hlth Code</t>
  </si>
  <si>
    <t>Member Rehab &amp; Chem Dep/Men Hlth Copay “$” Amount</t>
  </si>
  <si>
    <t>Member Rehab &amp; Chem Dep/Men Hlth Coinsurance “%” Amount</t>
  </si>
  <si>
    <t xml:space="preserve">Member DME Benefit Code </t>
  </si>
  <si>
    <t>Member DME Plan/Benefit Code “P” Indicator</t>
  </si>
  <si>
    <t>Member DME Service Code</t>
  </si>
  <si>
    <t>Member DME Copay “$” Amount</t>
  </si>
  <si>
    <t>Member DME Coinsurance “%” Amount</t>
  </si>
  <si>
    <t xml:space="preserve">Member IPMH Benefit Code </t>
  </si>
  <si>
    <t>Member IPMH Plan/Benefit Code “P” Indicator</t>
  </si>
  <si>
    <t>Member IPMH Service Code</t>
  </si>
  <si>
    <t>Member IPMH Copay “$” Amount</t>
  </si>
  <si>
    <t>Member IPMH Coinsurance “%” Amount</t>
  </si>
  <si>
    <t xml:space="preserve">Member Allergy Serum Benefit Code </t>
  </si>
  <si>
    <t>Member Allergy Serum Plan/Benefit Code “P” Indicator</t>
  </si>
  <si>
    <t>Member Allergy Serum Service Code</t>
  </si>
  <si>
    <t>Member Allergy Serum Copay “$” Amount</t>
  </si>
  <si>
    <t>Member Allergy Serum Coinsurance “%” Amount</t>
  </si>
  <si>
    <t>CMS reporting for enhanced Risk Adjusted programs.</t>
  </si>
  <si>
    <t>1 or 2 Alpha-numeric Characters</t>
  </si>
  <si>
    <t xml:space="preserve">The amount of the rebate allocated to reducing the member’s Part A cost-sharing.  This amount is added to the MA plan payment for plans that bid below the benchmark. </t>
  </si>
  <si>
    <t xml:space="preserve">The amount of the rebate allocated to reducing the member’s Part B cost-sharing.  This amount is added to the MA plan payment for plans that bid below the benchmark. </t>
  </si>
  <si>
    <t>DESCRIPTION</t>
  </si>
  <si>
    <t>2 Alpha-numeric Characters</t>
  </si>
  <si>
    <t>SBU-DIV  STATE-DIVISION
22-01   Colorado
25-01   Arizona
26-01   Nevada
33-01   California
36-01   Washington-Clark County
36-02   Washington-Seattle
43-01   Oregon
44-01   Oklahoma-Tulsa
44-02   Oklahoma-OK City
45-01   Texas-San Antonio
45-02   Texas–Austin
45-03   Texas–Houston
45-04   Texas–Dallas</t>
  </si>
  <si>
    <t>PR:  PRimary (Shared Risk)
PA:  PArtial risk
SC:  SubCap
TP:  Third Party</t>
  </si>
  <si>
    <t>California
01 Entire state
Washington
01 Clark County
02 Remainder of state
Oregon
01 Entire state
Oklahoma
01 Tulsa Market 
02 Oklahoma City Market
Texas
01 San Antonio Market 
02 Austin Market
03 Houston Market
04 Dallas Market
Arizona
01 Entire state
Colorado
01 Entire state
Nevada
01 Entire state</t>
  </si>
  <si>
    <t>1E:  Eligibility Only Members
1R:  Regular – Standard Service Cap
2B:  Benefit - Benefit Cap
3M:  Member – Member Manual Adjustment
4S:  System - System Adjustments
5C:  Claim - Claim Withhold Pool Activity
6P:  Provider – Provider Manual Adjustment
1U:  Member Address for Retro only 1R and 1E Records
ZZ:  Total - this will equal the CP7030 report</t>
  </si>
  <si>
    <t>2 Alpha numeric Characters</t>
  </si>
  <si>
    <t>Adjustment Code:  Three-letter code that identifies an additional payment to or deduction from the provider
The 28 character adjustment code description appears on the CP7020 report</t>
  </si>
  <si>
    <t>3 Alpha numeric Characters</t>
  </si>
  <si>
    <t>1 Alpha Character
1R, 3M record types only</t>
  </si>
  <si>
    <t>I:  Part D Buy-Down Premium is included
E:  Part D Buy-Down Premium is excluded
C:  Part D Buy-Down PMPM as specified by contract 
*The treatment of Part D Buy-Down Premium (Inclusion/ Exclusion) can vary based on the value in the PC_PNI (column U) field.</t>
  </si>
  <si>
    <t>3 Alpha numeric Characters
1E, 1R, 1U, 2B, and 3M  records only</t>
  </si>
  <si>
    <t>(CO) Two-digit code mapping to specified regions within each state. Effective 01/01/01. Only California can have non-zero entries in this field
(SH) CMS four or five-digit Geographic Code based upon member's zip code and mapping to Counties</t>
  </si>
  <si>
    <t>(CO) 2 Numeric Characters in the 5-digit field
(SH) 5 Numeric Characters
1E, 1R, and 2B records only</t>
  </si>
  <si>
    <t>Commercial:
California:  00099 (where 99 is the appropriate 2-digit geographic code)
All Other States:  00000</t>
  </si>
  <si>
    <t>6 Numeric Characters (00.0000)
1R, 2B and 3M records only</t>
  </si>
  <si>
    <t>4 Numeric Characters (001, -001)
1E, 1R, and 2B records only</t>
  </si>
  <si>
    <t>001: Addition
-001: Deduction</t>
  </si>
  <si>
    <t>4 or 5 Numeric Characters
1R, 2B and 3M records only</t>
  </si>
  <si>
    <t>Commercial:  Null
SecureHorizons:  Appropriate MMR value - First two digits identify state, last three identify county</t>
  </si>
  <si>
    <t>1 Alpha Character
1R, 2B and 3M records only</t>
  </si>
  <si>
    <t xml:space="preserve">Commercial:  Null
SecureHorizons:  
Y    Medicare Out of Area
N    Medicare Not Out of Area </t>
  </si>
  <si>
    <t>10 digits (5-digit zip codes are left-justified with blanks filled to end of field. 9-digit zip codes have “-“ inserted in sixth character position)
1E, 1R, and 1U records only</t>
  </si>
  <si>
    <t>1R/1E Current records:  	Appropriate value
All other records:  Null</t>
  </si>
  <si>
    <t>Maximum Individual Co-Pay Amount per year.</t>
  </si>
  <si>
    <t>10 Numeric Characters
(monetary format: ddddddd.cc)
1E, 1R, and 1U records only</t>
  </si>
  <si>
    <t>10 Numeric Characters
(monetary format: ddddddd.cc)
1E and 1R records only</t>
  </si>
  <si>
    <t>1R/1E Current records: 	Appropriate value
All other records:  Null</t>
  </si>
  <si>
    <t>1R/1E Current records: For Primary Care copay adjusted Fixed Rate contracts, this field is also used to determine which copay adjustment is used when calculating standard services cap.
All other records:  Null</t>
  </si>
  <si>
    <t>1R/1E Current records:  For Hospital copay adjusted Fixed Rate contracts, this field is also used to determine which copay adjustment is used when calculating standard services cap.
All other records:  Null</t>
  </si>
  <si>
    <t>1R/1E Current records: Appropriate value
All other records:  Null</t>
  </si>
  <si>
    <t>Copay Adjusted Fixed Cap Groups only: 
Copay Adj Type (field (CW) of $:  Dollar amount (+/-) applied to base rate in copay and age/gender adjusted capitation calculation
Copay Adj Type (field CW) of %:  Percentage (+/-) of base rate that is applied to base rate in copay and age/gender adjusted capitation calculation</t>
  </si>
  <si>
    <t>CH    Child
CS    Child in School
DC    Disabled Child
EE    Employee
EX    Ex-Spouse
LC    Linked Child
LS    Linked Spouse
NB    New Born (Medi-Cal)
OC    Other Child
RE    Retired Employee
RS    Retired Subscriber
SC    Surviving Child
SD    Sponsored Dependent
SP    Spouse
SS    Surviving Spouse
99    All Relationship Codes</t>
  </si>
  <si>
    <t>Member Office Visit Code</t>
  </si>
  <si>
    <t xml:space="preserve">Member Office Visit Specialist Code </t>
  </si>
  <si>
    <t>Member Select Hospital Visit Code</t>
  </si>
  <si>
    <t xml:space="preserve">C   = Community  
C1 = Community Post-Graft I
        (ESRD)
C2 = Community Post-Graft II
        (ESRD)
D   = Dialysis (ESRD)
E   = New Enrollee
ED = New Enrollee Dialysis (ESRD)            
E1 = New Enrollee Post-Graft I (ESRD)
E2 = New Enrollee Post-Graft II (ESRD)
G1 = Graft I (ESRD)
G2 = Graft II (ESRD)
I    = Institutional 
I1  = Institutional Post-Graft I (ESRD)     
I2  = Institutional Post-Graft II (ESRD)
SE = New Enrollee Chronic Care SNP </t>
  </si>
  <si>
    <t>Commercial:  Null
Secure:  “$” amount</t>
  </si>
  <si>
    <t>8 Decimal -9999.99</t>
  </si>
  <si>
    <t>NICE 7810</t>
  </si>
  <si>
    <t>LEGAL_ENTITY</t>
  </si>
  <si>
    <t>REGULATORY_SEGMENT</t>
  </si>
  <si>
    <t>CAP_PRODUCT_CATEGORY</t>
  </si>
  <si>
    <t>PRODUCT_CODE</t>
  </si>
  <si>
    <t>PRODUCT_CLASS</t>
  </si>
  <si>
    <t>PROCESS_YEAR</t>
  </si>
  <si>
    <t>CAP_PROCESS_MONTH</t>
  </si>
  <si>
    <t>CURRENT_RETRO_INDICATOR</t>
  </si>
  <si>
    <t>CONTRACT_OWNER_NUMBER</t>
  </si>
  <si>
    <t>PROVIDER_SOURCE</t>
  </si>
  <si>
    <t>CONTRACT_NUMBER</t>
  </si>
  <si>
    <t>PCP_MED_PRVDR_ID_NUMBER</t>
  </si>
  <si>
    <t>PCP_NAME</t>
  </si>
  <si>
    <t>PCP_STREET_ADDRESS</t>
  </si>
  <si>
    <t>PCP_COUNTY_NAME</t>
  </si>
  <si>
    <t>PCP_COUNTY_CODE</t>
  </si>
  <si>
    <t>PCP_STATE</t>
  </si>
  <si>
    <t>PCP_ZIP</t>
  </si>
  <si>
    <t>PCP_BEGIN_DATE</t>
  </si>
  <si>
    <t>PCP_END_DATE</t>
  </si>
  <si>
    <t>PME_VALUE</t>
  </si>
  <si>
    <t>FIXED_CAP_CODE</t>
  </si>
  <si>
    <t>EMPLOYER_GROUP_NUMBER</t>
  </si>
  <si>
    <t>EMPLOYER_GROUP_NAME</t>
  </si>
  <si>
    <t>EMPLOYER_GROUP_EFFECTIVE_DATE</t>
  </si>
  <si>
    <t>MEMBER_ID</t>
  </si>
  <si>
    <t>ALT_MEMBER_ID</t>
  </si>
  <si>
    <t>SOCIAL_SECURITY_NUMBER</t>
  </si>
  <si>
    <t>GENDER</t>
  </si>
  <si>
    <t>AGE</t>
  </si>
  <si>
    <t>CAPITATION_RATE</t>
  </si>
  <si>
    <t>CAPITATION_AMOUNT</t>
  </si>
  <si>
    <t>ADJUSTMENT_CODE</t>
  </si>
  <si>
    <t>ADJUSTMENT_COMMENT</t>
  </si>
  <si>
    <t>ADJUSTMENT_CATEGORY</t>
  </si>
  <si>
    <t>ADJUSTMENT_RATE_TYPE</t>
  </si>
  <si>
    <t>CAPPED_ADJUSTMENT_FLAG</t>
  </si>
  <si>
    <t>TRANSACTION_COUNT</t>
  </si>
  <si>
    <t>CAP_ENTITLED_INDICATOR</t>
  </si>
  <si>
    <t>TRANSACTION_TERM_ADD</t>
  </si>
  <si>
    <t>TRANSACTION_TYPE</t>
  </si>
  <si>
    <t>TRANSACTION_BEGIN_EFFECTIVE_DATE</t>
  </si>
  <si>
    <t>MEMBERSHIP_TRANSACTION_CODE</t>
  </si>
  <si>
    <t>RESIDENTIAL_ADDRESS</t>
  </si>
  <si>
    <t>CITY</t>
  </si>
  <si>
    <t>TELEPHONE</t>
  </si>
  <si>
    <t>MEMBER_SOURCE</t>
  </si>
  <si>
    <t>ELIGIBILITY_START_DATE</t>
  </si>
  <si>
    <t>ELIGIBILITY_END_DATE</t>
  </si>
  <si>
    <t>COPAY_ADJUSTMENT_VALUE</t>
  </si>
  <si>
    <t>COPAY_ADJUSTMENT_TYPE</t>
  </si>
  <si>
    <t>AGE_GENDER_FACTOR</t>
  </si>
  <si>
    <t>BENEFIT_FACTOR</t>
  </si>
  <si>
    <t>DEFAULT_FACTOR_INDICATOR</t>
  </si>
  <si>
    <t>BENEFIT_PLAN_ID</t>
  </si>
  <si>
    <t>ADJUSTMENT_RATE</t>
  </si>
  <si>
    <t>NPI</t>
  </si>
  <si>
    <t>SRC_SYS_PCP_PRVDR_ID</t>
  </si>
  <si>
    <t>Comment</t>
  </si>
  <si>
    <t>Reference</t>
  </si>
  <si>
    <t>Field Name</t>
  </si>
  <si>
    <t>CAP_RUN_GROUP</t>
  </si>
  <si>
    <t>MARKETSEGMENT</t>
  </si>
  <si>
    <t>PAYMENT_PRVDR_ID_NUMBER</t>
  </si>
  <si>
    <t>PAYEE ENTITY TYPE</t>
  </si>
  <si>
    <t>CAP_PAYEE_TIN</t>
  </si>
  <si>
    <t>CAP_PAYEE_NAME</t>
  </si>
  <si>
    <t>CONTRACT_PARENT_ENTITY_ID</t>
  </si>
  <si>
    <t>CONTRACT PARENT TIN</t>
  </si>
  <si>
    <t>CONTRACT_PARENT_NAME</t>
  </si>
  <si>
    <t>SOURCE_RISK_CONFIG_ID</t>
  </si>
  <si>
    <t>RISK_CONFIG_VERSION</t>
  </si>
  <si>
    <t>SOURCE_CONTRACT_HEADER_ID</t>
  </si>
  <si>
    <t>CONTRACT_VERSION</t>
  </si>
  <si>
    <t>CONTRACT_DESCRIPTION</t>
  </si>
  <si>
    <t>GROUP_PRVDR_ID_NUMBER</t>
  </si>
  <si>
    <t>AT-RISK PROVIDER ENTITY TYPE</t>
  </si>
  <si>
    <t>AT-RISK PROVIDER NAME</t>
  </si>
  <si>
    <t>PCP_CITY</t>
  </si>
  <si>
    <t>RATETYPE</t>
  </si>
  <si>
    <t>FUNDING_ARRANGEMENT</t>
  </si>
  <si>
    <t>CUST_GRP_PLN_EFF_DATE</t>
  </si>
  <si>
    <t>CUST_GRP_PLN_EXPIR_DATE</t>
  </si>
  <si>
    <t>PCP_NETWORK</t>
  </si>
  <si>
    <t>UGAP_ID</t>
  </si>
  <si>
    <t>MEMBER_MIDDLE_NAME</t>
  </si>
  <si>
    <t>MEMBER_RESIDENTIAL_COUNTY_NAME</t>
  </si>
  <si>
    <t>MEMBER_RESIDENTIAL_COUNTY_CODE</t>
  </si>
  <si>
    <t>GEO_FACTOR</t>
  </si>
  <si>
    <t>ERG FACTOR</t>
  </si>
  <si>
    <t>BEN_BNDL_OPT_ID</t>
  </si>
  <si>
    <t>NAME_BEN_BNDL_OPT_ID</t>
  </si>
  <si>
    <t>ASSOC_GROUP_PRVDR_ID_NUMBER</t>
  </si>
  <si>
    <t>ASSOC_GROUP_PRVDR_ENTITY_TYPE</t>
  </si>
  <si>
    <t>ASSOC_GROUP_PRVDR_ID_NAME</t>
  </si>
  <si>
    <t>INN_SPEC_COPAY</t>
  </si>
  <si>
    <t>INN_INPATIENT_COPAY</t>
  </si>
  <si>
    <t>INN_ER_COPAY</t>
  </si>
  <si>
    <t>Field Description</t>
  </si>
  <si>
    <t>Field Format</t>
  </si>
  <si>
    <t>Codes/Variables</t>
  </si>
  <si>
    <t>Legal entity/carrier abbreviation</t>
  </si>
  <si>
    <t>3 alpha characters</t>
  </si>
  <si>
    <t>Internal data grouping value</t>
  </si>
  <si>
    <t>10 alpha characters</t>
  </si>
  <si>
    <t>Regulatory entity for UnitedHealthcare Capitation (UCap) lines of business</t>
  </si>
  <si>
    <t>2 alpha-numeric characters</t>
  </si>
  <si>
    <t>Line of business category code</t>
  </si>
  <si>
    <t>CO – Commercial</t>
  </si>
  <si>
    <t>Employer group size classification</t>
  </si>
  <si>
    <t>1 numeric character</t>
  </si>
  <si>
    <t>Classification of product offerings</t>
  </si>
  <si>
    <t>2 numeric characters</t>
  </si>
  <si>
    <t>30 alpha-numeric characters</t>
  </si>
  <si>
    <t>Year the capitation was paid to or recovered from the provider</t>
  </si>
  <si>
    <t>Example: 2025</t>
  </si>
  <si>
    <t>Month the capitation was paid to or recovered from the provider</t>
  </si>
  <si>
    <t>Example: 202509</t>
  </si>
  <si>
    <t>Month of the capitation transaction, either current or retroactive</t>
  </si>
  <si>
    <t>Type of transaction</t>
  </si>
  <si>
    <t>1 alpha characters</t>
  </si>
  <si>
    <t>7 numeric characters</t>
  </si>
  <si>
    <t>Example: 1234567</t>
  </si>
  <si>
    <t>Type of provider associated with the payment contract number</t>
  </si>
  <si>
    <t>Tax identification number (TIN) of the provider associated with the payment contract number</t>
  </si>
  <si>
    <t>9 numeric characters</t>
  </si>
  <si>
    <t>Example: 123456789</t>
  </si>
  <si>
    <t>Name of the provider associated with the payment contract number</t>
  </si>
  <si>
    <t>20 alpha characters</t>
  </si>
  <si>
    <t>Contract number for the primary care network</t>
  </si>
  <si>
    <t>Tax identification number (TIN) of the parent provider associated with the payment contract number</t>
  </si>
  <si>
    <t>9 numeric character</t>
  </si>
  <si>
    <t>Name of the parent provider associated with the payment contract number</t>
  </si>
  <si>
    <t>30 alpha characters</t>
  </si>
  <si>
    <t>4 alpha characters</t>
  </si>
  <si>
    <t>Example: CIRR</t>
  </si>
  <si>
    <t>Risk configuration ID</t>
  </si>
  <si>
    <t>Iteration of risk configuration</t>
  </si>
  <si>
    <t>1 numeric characters</t>
  </si>
  <si>
    <t>UHG system platform</t>
  </si>
  <si>
    <t>Iteration of the contract</t>
  </si>
  <si>
    <t>Unique sequentially assigned identifier for a contract loaded into the source system.  When multiple contracts are rolled together for reporting and payment, this value represents the “child” contract.</t>
  </si>
  <si>
    <t>Description of the contract</t>
  </si>
  <si>
    <t>120 alpha characters</t>
  </si>
  <si>
    <t>At-risk provider ID number</t>
  </si>
  <si>
    <t>Entity type of the provider at risk</t>
  </si>
  <si>
    <t>Name associated with the provider at risk</t>
  </si>
  <si>
    <t>82 alpha characters</t>
  </si>
  <si>
    <t>Unique number identifying the primary care provider to whom the member is assigned.</t>
  </si>
  <si>
    <t>10 numeric characters</t>
  </si>
  <si>
    <t>Name of the member’s primary care provider if one is assigned, or the name of the member’s primary care group</t>
  </si>
  <si>
    <t>Street address of the primary care provider’s facility</t>
  </si>
  <si>
    <t>55 alpha-numeric characters</t>
  </si>
  <si>
    <t>1R/4S records: Appropriate value</t>
  </si>
  <si>
    <t>Name of the city mapped to the ZIP code associated with the primary care provider’s address</t>
  </si>
  <si>
    <t>Name of the county mapped to the ZIP code associated with the primary care provider’s addres</t>
  </si>
  <si>
    <t>Name of the county mapped to the ZIP code associated with the primary care provider’s address. When a ZIP code covers more than one county, the Network Operations Department determines the county code.</t>
  </si>
  <si>
    <t>3 alpha-numeric characters</t>
  </si>
  <si>
    <t>State mapped to the ZIP code associated with the primary care provider’s address</t>
  </si>
  <si>
    <t>Primary care provider’s ZIP code</t>
  </si>
  <si>
    <t>Date when the member became active with the primary care provider</t>
  </si>
  <si>
    <t>8 numeric characters</t>
  </si>
  <si>
    <t>Last date the member was active with the primary care provider</t>
  </si>
  <si>
    <t>National Provider Identifier number</t>
  </si>
  <si>
    <t>ID number of the primary care provider assigned to the member</t>
  </si>
  <si>
    <t>Type of provider contract</t>
  </si>
  <si>
    <t>Type of contract risk arrangement between the provider and UnitedHealth Group</t>
  </si>
  <si>
    <t>This field and the Record Type field (D) identify the variable the payment or adjustment is based on</t>
  </si>
  <si>
    <t>Per capita code: Unit of population identifies the basis for counting members</t>
  </si>
  <si>
    <t>5 alpha characters</t>
  </si>
  <si>
    <t>Employer (customer) group number to which the subscriber is assigned</t>
  </si>
  <si>
    <t>Customer number example: 1234567</t>
  </si>
  <si>
    <t>Employer (customer) group name</t>
  </si>
  <si>
    <t>Customer name</t>
  </si>
  <si>
    <t>Funding source</t>
  </si>
  <si>
    <t>3 numeric characters</t>
  </si>
  <si>
    <t>Customer group plan effective date</t>
  </si>
  <si>
    <t>Example: 20200421</t>
  </si>
  <si>
    <t>Expiration date of the customer group plan</t>
  </si>
  <si>
    <t>Member’s start date with the employer group</t>
  </si>
  <si>
    <t>Network arrangement of capitated provider</t>
  </si>
  <si>
    <t>Source system for the member record</t>
  </si>
  <si>
    <t>Unique identifier for a member within the source system</t>
  </si>
  <si>
    <t>12 numeric characters</t>
  </si>
  <si>
    <t>Example: 123456789012</t>
  </si>
  <si>
    <t>Unique member ID for UGap</t>
  </si>
  <si>
    <t>38 numeric characters</t>
  </si>
  <si>
    <t>An alternative identifier for a member. ALT ID is the member number printed on their ID card.</t>
  </si>
  <si>
    <t>Member’s Social Security number</t>
  </si>
  <si>
    <t>1 alpha character</t>
  </si>
  <si>
    <t>Member’s gender</t>
  </si>
  <si>
    <t>Member’s date of birth</t>
  </si>
  <si>
    <t>Member’s age</t>
  </si>
  <si>
    <t>Example: 123</t>
  </si>
  <si>
    <t>Member’s relationship code</t>
  </si>
  <si>
    <t>Member’s marital status</t>
  </si>
  <si>
    <t>Member’s residential street address</t>
  </si>
  <si>
    <t>1R and 4S records only</t>
  </si>
  <si>
    <t>Member’s residential city</t>
  </si>
  <si>
    <t>50 alpha-numeric characters</t>
  </si>
  <si>
    <t>Member’s residential ZIP code, the number mapping to a particular postal area</t>
  </si>
  <si>
    <t>1R and 4S records only ZIP+4 Example: 92804-0001</t>
  </si>
  <si>
    <t>Member’s telephone number</t>
  </si>
  <si>
    <t>1R and 4S records only Example: 999-999-9999</t>
  </si>
  <si>
    <t>Name of the county mapped to the ZIP code associated with the member’s address</t>
  </si>
  <si>
    <t>County code mapped to the ZIP code associated with the member’s address</t>
  </si>
  <si>
    <t>32 alpha characters</t>
  </si>
  <si>
    <t>3-letter code that identifies an additional payment to or a deduction from the provider. For manual adjustments, the payment or deduction is on record types of 3M (member level) or 6P (provider level).</t>
  </si>
  <si>
    <t>Reason for the adjustment</t>
  </si>
  <si>
    <t>255 alpha-numeric characters</t>
  </si>
  <si>
    <t>3M and 6P records only</t>
  </si>
  <si>
    <t>Type of adjustment used in conjunction with the adjustment code</t>
  </si>
  <si>
    <t>10 alpha-numeric characters</t>
  </si>
  <si>
    <t>Capped adjustment indicator</t>
  </si>
  <si>
    <t>Number of current and retroactive members assigned to the provider for the capitation cycle month</t>
  </si>
  <si>
    <t>Capitation rate for the contracted group based on the applicable rate table</t>
  </si>
  <si>
    <t>Calculation is based on the contract terms in system; also known as standard services capitation</t>
  </si>
  <si>
    <t>Defines the member’s eligibility based on the industry standard 15/30 rule</t>
  </si>
  <si>
    <t>Count of each material capitation transaction</t>
  </si>
  <si>
    <t>Non-financial records will show 0</t>
  </si>
  <si>
    <t>Transaction action code flag: add, term, demographic, current</t>
  </si>
  <si>
    <t>Transaction group code displays groups: benefits, primary care provider, eligibility and contract</t>
  </si>
  <si>
    <t>Effective date for the member transaction (CI)</t>
  </si>
  <si>
    <t>Code used to classify the member transaction</t>
  </si>
  <si>
    <t>Member’s start date with the plan</t>
  </si>
  <si>
    <t>Member’s end date with the plan</t>
  </si>
  <si>
    <t>Value used to calculate the copayment factor. Applies only to fixed capitation, not flat rate.</t>
  </si>
  <si>
    <t>Copay factor type code: copay adjusted fixed capitation only</t>
  </si>
  <si>
    <t>Member’s copayment for a primary care visit to the member’s physician or group</t>
  </si>
  <si>
    <t>Member's geographic factor</t>
  </si>
  <si>
    <t>Group age/sex factor</t>
  </si>
  <si>
    <t>Applies to fixed (AGC/AGB) or flat capitation (A/G) groups only</t>
  </si>
  <si>
    <t>Member’s risk factor</t>
  </si>
  <si>
    <t>Benefit factor for the group-level capitation calculation</t>
  </si>
  <si>
    <t>This field will display when one or more factors/adjustment rates were unavailable at the time of capitation processing</t>
  </si>
  <si>
    <t>1 alpha-numeric characters</t>
  </si>
  <si>
    <t>Code identifying the member's medical plan benefits package</t>
  </si>
  <si>
    <t>Example: M030012345</t>
  </si>
  <si>
    <t>Benefit bundle option ID</t>
  </si>
  <si>
    <t>Benefit bundle name</t>
  </si>
  <si>
    <t>82 alpha-numeric characters</t>
  </si>
  <si>
    <t>ID number of the associated provider</t>
  </si>
  <si>
    <t>Type of associated provider</t>
  </si>
  <si>
    <t>Name of the associated provider</t>
  </si>
  <si>
    <t>System Adjustment Rate Type</t>
  </si>
  <si>
    <t>4S record only</t>
  </si>
  <si>
    <t>System Adjustment Rate. Used in conjunction with column CZ.</t>
  </si>
  <si>
    <t>Four or five-digit Geographic Code based upon member's zip code and mapping to Counties</t>
  </si>
  <si>
    <t>5 numeric characters</t>
  </si>
  <si>
    <t>In Network Specialist Copay</t>
  </si>
  <si>
    <t>In Network Inpatient Copay</t>
  </si>
  <si>
    <t>In Network Emergency Room Copay</t>
  </si>
  <si>
    <t>Family Deductible Limit</t>
  </si>
  <si>
    <t>Individual Deductible Limit</t>
  </si>
  <si>
    <t>NHP – Neighborhood Health Partnership, Inc.
OCI – Optimum Choice, Inc.
UCA – UnitedHealthcare of California</t>
  </si>
  <si>
    <t>Example:  UCPUHNHPCO, UCPMAOCICO,  UCPUHCCACO</t>
  </si>
  <si>
    <t>1R – Standard service cap
3M – Member manual adjustment
4S – System adjustment:
• Member level
• Provider level
6P – Provider manual adjustment
ZZ – Total equals the UC7030 report</t>
  </si>
  <si>
    <t>Examples:
1 – E&amp;I
2 – Small business: Defined by UnitedHealthcare as 2-50 members and sole proprietorships
3 – Small business expanded: Defined by UnitedHealthcare as 51-100
4 – Key account: Defined by UnitedHealthcare as 101-2,999 private and public HMOs, and 3,000-plus private HMOs
5 – National account: 3000-plus or multi-state, excluding HMOs
6 – Public sector: 1,000-plus subscribers (i.e., government, public schools, universities), including public HMOs, and more than 100 Labor &amp; Trust</t>
  </si>
  <si>
    <t>1 – Exclusive Provider Organization (EPO)
2 – HMO
3 – Indemnity
5 – Point-of-service (POS)
6 – Preferred Provider  Organization (PPO)
8 – Dental Maintenance Organization (DHMO)</t>
  </si>
  <si>
    <t>The class is the subcode of the product code. It’s used to identify new product offerings without introducing new product codes.</t>
  </si>
  <si>
    <t>Example:
NHP
NHP_GATED
OCI
SIGNATUREVALUE_ALLIANCE
SIGNATUREVALUE</t>
  </si>
  <si>
    <t>4 numeric characters
Date format: yyyy</t>
  </si>
  <si>
    <t>6 numeric characters
Date format: yyyymm</t>
  </si>
  <si>
    <t>C – Current
R – Retroactive</t>
  </si>
  <si>
    <t>Provider ID number associated with the payment contract number</t>
  </si>
  <si>
    <t>1– Network
12 – Provider organization</t>
  </si>
  <si>
    <t>Contract number associated with the primary care network.  One or more base contracts can roll up to this number.</t>
  </si>
  <si>
    <t>Code that identifies the source system as the origin of the provider contract record.</t>
  </si>
  <si>
    <t>1 – Network
12 – Provider organization</t>
  </si>
  <si>
    <t>1R/4S records:
• Primary care – Member’s primary care provider name
• Hospital – Associated primary care providername
• Sub-capitated – Associated primary care provider name
• Ancillary Cap – Member’s primary care provider name</t>
  </si>
  <si>
    <t>10 numeric characters (including hyphen)</t>
  </si>
  <si>
    <t>8 numeric characters
Date format: yyyymmdd</t>
  </si>
  <si>
    <t>PC – Primary care
HO – Hospital
AC- Ancillary Cap
SC – Sub-capitated</t>
  </si>
  <si>
    <t>PR – Primary or Professional
HO – Hospital
GL – Global
SP – Split risk
AC – Ancillary Cap</t>
  </si>
  <si>
    <t>Flat – Flat rate
Fixed – Base rate, with an adjuster based on any of the following:
• Age/gender/copay
• Age/gender/benefit
• Risk – geography/benefit/riskor risk age/gender default</t>
  </si>
  <si>
    <t>PMPM – Per member per month
PPPM – Per provider per month</t>
  </si>
  <si>
    <t>Type of fixed adjustment:
• Copay method uses an adjustment factor based on the office visit copay amount
• Benefit method uses a plan benefit adjustment factor</t>
  </si>
  <si>
    <t>1R current records:  Appropriate value
• Fixed
• Copay
• Benefit
• Risk</t>
  </si>
  <si>
    <t>1R records only
1 – Fully insured (FI)
2 – Administrative services only (ASO)</t>
  </si>
  <si>
    <t>NHP
NHP_GATED
OCI
SIGNATUREVALUE_ALLIANCE
SIGNATUREVALUE</t>
  </si>
  <si>
    <t>F – Female
M – Male</t>
  </si>
  <si>
    <t>8 numeric characters
Date format: yyyymmdd</t>
  </si>
  <si>
    <t>01 – Spouse
03 – Father or mother
04 – Grandfather or grandmother
05 – Grandson or granddaughter
06 – Uncle or aunt
07 – Nephew or niece
08 – Cousin
09 – Adopted child
10 – Foster child
11 – Son-in-law or daughter-in_x0002_law
12 – Brother-in-law or sister- in-law
13 – Father-in-law or mother- in-law
14 – Brother or sister
15 – Ward
17 – Stepson or stepdaughter
18 – Self
19 – Child
23 – Sponsored dependent
24 – Dependent of a minor dependent
25 – Ex-spouse
26 – Guardian
31 – Court-appointed guardian
32 – Mother
33 – Father
38 – Collateral dependent
48 – Stepfather
49 – Stepmother
53 – Life partner
NB – Newborn</t>
  </si>
  <si>
    <t>S – Single
M – Married
D – Divorced
P – Separated
U – Unknown</t>
  </si>
  <si>
    <t>10 digits
• 5-digit ZIP codes: Left-justify with blank spaces to the end of field
• 9-digit ZIP codes: insert a hyphen in the 6th position</t>
  </si>
  <si>
    <t>12 numeric characters, including hyphens</t>
  </si>
  <si>
    <t>MBR – Member adjustment
SRW – Security reserve withholds
RTR – Retroactive
CPJ – Capitation general adjustment</t>
  </si>
  <si>
    <t>3M, 4S and 6P records only:
Member – Manual Adjustment for an individual member (3M)
Provider – Manual Adjustment for all members (6P)
Member – System Adjustment at member level (4S)
Provider – System Adjustment at provider level (4S)</t>
  </si>
  <si>
    <t>1R, 3M, 4S and 6P records only
C – Capitated adjustment
N – Noncapitated adjustment</t>
  </si>
  <si>
    <t>1 – Addition
-1 – Deduction</t>
  </si>
  <si>
    <t>12 numeric characters, including hyphen:
-ddddddddd dd.cc</t>
  </si>
  <si>
    <t>1R records
For fixed or flat-rate calculation methods, the capitation rate is calculated prior to applying factors</t>
  </si>
  <si>
    <t>12 numeric characters in monetary format, including hyphen
-ddddddddd ddd.cc</t>
  </si>
  <si>
    <t>C – Capped: Eligible on or before the 15th of the month
N – Noncapitated: Eligible on or after the 16th of the month
R – Reversed</t>
  </si>
  <si>
    <t>CM – Current (current member: processing period date = capitation period date)
RA – Retro Add (retroactive member addition: processing period date &gt; capitation period date)
RC – Retro Change (retroactive member change, with the type of change not identified in this field: processing period date &gt; capitation period date)
RD – Retro Term (retroactive member termination/deletion: processing period date &gt; capitation period date)</t>
  </si>
  <si>
    <t>CM – Current [current member: processing period date = capitation period date]
RA – Retro Add [retroactive member addition: processing period date &gt; capitation period date]
RC – Retro Change [retroactive member change, with the type of change not identified in this field: processing period date &gt; capitation period date]
RD – Retro Term [retroactive member termination/deletion: processing period date &gt; capitation period date]</t>
  </si>
  <si>
    <t>8 numeric characters 
Date format: yyyymmdd</t>
  </si>
  <si>
    <t>8 numeric characters 
Digit format, with hyphen:  -dddd.ccccc</t>
  </si>
  <si>
    <t>• Copay adjustment type (CM) of dollar amount (+/-), applied to base rate in copay and age/gender-adjusted capitation calculation
• Copay adjustment type (CM) of percentage (+/-) of base rate applied to base rate in copay and age/gender_x0002_adjusted capitation calculation</t>
  </si>
  <si>
    <t>11 numeric characters
Monetary format, with hyphen:  -ddddddddd.cc</t>
  </si>
  <si>
    <t>D – Demographic: copay adjustment or age/gender factor not found; processed without adjustment
B – Benefit: benefit factor not found; processed as factor of 1
S – System: value reserved for future use
NULL – No default used, or contract is not fixed rate</t>
  </si>
  <si>
    <t>Example:
NP – M030012345-RX03001234-NHP_6-12345678
NI – M050000001-RX05000008-SIGNATUREVALUE_ALLIA-12345678</t>
  </si>
  <si>
    <t>12 numeric characters, including hyphen:-
ddddddddddd.cc</t>
  </si>
  <si>
    <t>6 Numeric Characters
(format: -nnnnn)</t>
  </si>
  <si>
    <t>NICE 7810 Column</t>
  </si>
  <si>
    <t>For NICE migrated members, legal entity = UCA</t>
  </si>
  <si>
    <t>Direct match</t>
  </si>
  <si>
    <t>NICE Field Name</t>
  </si>
  <si>
    <t>New field</t>
  </si>
  <si>
    <t>Match in NICE, but the format is changing.  NICE format = 2 alpha numeric; UCap format = 30 alpha numeric.  Eg: NICE SA vs UCap SIGNATUREVALUE</t>
  </si>
  <si>
    <t>New field (pay to provider group name)</t>
  </si>
  <si>
    <t>AF + AG</t>
  </si>
  <si>
    <t>GROUP_RATE + FACILITY_RATE</t>
  </si>
  <si>
    <t>AH + AI</t>
  </si>
  <si>
    <t>GROUP_CAPITATION_AMT + FACILITY_CAPITATION_AMT</t>
  </si>
  <si>
    <t>CZ + DA</t>
  </si>
  <si>
    <t>GRP_BENE_FACTOR + FAC_BENE_FACTOR</t>
  </si>
  <si>
    <t>CX + CY</t>
  </si>
  <si>
    <t>GROUP_ASF + FACILITY_ASF</t>
  </si>
  <si>
    <t>New field: Adjustment rate was formerly Group/Fac cap rate</t>
  </si>
  <si>
    <t>New field - individual member identifier</t>
  </si>
  <si>
    <t>For NICE migrated members = UCPUHCCACO</t>
  </si>
  <si>
    <t>"Rate type" in NICE split between cols AS, AT &amp; AU</t>
  </si>
  <si>
    <t>For NICE migrated members = CIRR</t>
  </si>
  <si>
    <t>UHC_BENEFIT_ID</t>
  </si>
  <si>
    <t>Benefit ID or plan associated to the member.</t>
  </si>
  <si>
    <t>PCP_TIN</t>
  </si>
  <si>
    <t>Tax Identification Number of the primary care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</si>
</sst>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0"/>
      <color rgb="FFFFFFFF"/>
      <name val="Arial"/>
      <family val="2"/>
    </font>
    <font>
      <b/>
      <sz val="10"/>
      <color theme="0"/>
      <name val="Arial"/>
      <family val="2"/>
    </font>
    <font>
      <sz val="10"/>
      <color rgb="FF000000"/>
      <name val="Arial"/>
      <family val="2"/>
    </font>
    <font>
      <sz val="10"/>
      <color theme="1"/>
      <name val="Arial"/>
      <family val="2"/>
    </font>
  </fonts>
  <fills count="8">
    <fill>
      <patternFill patternType="none"/>
    </fill>
    <fill>
      <patternFill patternType="gray125"/>
    </fill>
    <fill>
      <patternFill patternType="solid">
        <fgColor rgb="FFCCFFCC"/>
        <bgColor indexed="64"/>
      </patternFill>
    </fill>
    <fill>
      <patternFill patternType="solid">
        <fgColor rgb="FF156082"/>
        <bgColor rgb="FF156082"/>
      </patternFill>
    </fill>
    <fill>
      <patternFill patternType="solid">
        <fgColor rgb="FFC0E6F5"/>
        <bgColor rgb="FFC0E6F5"/>
      </patternFill>
    </fill>
    <fill>
      <patternFill patternType="solid">
        <fgColor theme="4"/>
        <bgColor rgb="FF156082"/>
      </patternFill>
    </fill>
    <fill>
      <patternFill patternType="solid">
        <fgColor theme="4"/>
        <bgColor indexed="64"/>
      </patternFill>
    </fill>
    <fill>
      <patternFill patternType="solid">
        <fgColor theme="4" tint="0.79998168889431442"/>
        <bgColor indexed="64"/>
      </patternFill>
    </fill>
  </fills>
  <borders count="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28">
    <xf numFmtId="0" fontId="0" fillId="0" borderId="0" xfId="0"/>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1" fillId="2" borderId="4" xfId="0" applyFont="1" applyFill="1" applyBorder="1" applyAlignment="1">
      <alignment horizontal="left" vertical="top" wrapText="1"/>
    </xf>
    <xf numFmtId="0" fontId="1" fillId="2" borderId="0" xfId="0" applyFont="1" applyFill="1" applyAlignment="1">
      <alignment horizontal="left" vertical="top" wrapText="1"/>
    </xf>
    <xf numFmtId="0" fontId="1" fillId="2" borderId="5" xfId="0"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vertical="top" wrapText="1"/>
    </xf>
    <xf numFmtId="0" fontId="2" fillId="3" borderId="0" xfId="0" applyFont="1" applyFill="1" applyAlignment="1">
      <alignment vertical="top"/>
    </xf>
    <xf numFmtId="0" fontId="2" fillId="3" borderId="0" xfId="0" applyFont="1" applyFill="1" applyAlignment="1">
      <alignment vertical="top" wrapText="1"/>
    </xf>
    <xf numFmtId="0" fontId="2" fillId="5" borderId="0" xfId="0" applyFont="1" applyFill="1" applyAlignment="1">
      <alignment vertical="top"/>
    </xf>
    <xf numFmtId="0" fontId="3" fillId="6" borderId="0" xfId="0" applyFont="1" applyFill="1" applyAlignment="1">
      <alignment vertical="top" wrapText="1"/>
    </xf>
    <xf numFmtId="0" fontId="3" fillId="6" borderId="0" xfId="0" applyFont="1" applyFill="1" applyAlignment="1">
      <alignment vertical="top"/>
    </xf>
    <xf numFmtId="0" fontId="4" fillId="4" borderId="0" xfId="0" applyFont="1" applyFill="1" applyAlignment="1">
      <alignment vertical="top"/>
    </xf>
    <xf numFmtId="0" fontId="4" fillId="4" borderId="0" xfId="0" applyFont="1" applyFill="1" applyAlignment="1">
      <alignment vertical="top" wrapText="1"/>
    </xf>
    <xf numFmtId="0" fontId="5" fillId="7" borderId="0" xfId="0" applyFont="1" applyFill="1" applyAlignment="1">
      <alignment vertical="top" wrapText="1"/>
    </xf>
    <xf numFmtId="0" fontId="4" fillId="0" borderId="0" xfId="0" applyFont="1" applyAlignment="1">
      <alignment vertical="top"/>
    </xf>
    <xf numFmtId="0" fontId="4"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0" fontId="5" fillId="7" borderId="0" xfId="0" applyFont="1" applyFill="1" applyAlignment="1">
      <alignment vertical="top"/>
    </xf>
    <xf numFmtId="0" fontId="5" fillId="0" borderId="0" xfId="0" applyFont="1" applyAlignment="1">
      <alignment vertical="top"/>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0" borderId="0" xfId="0" applyAlignment="1">
      <alignment horizontal="center" vertical="top"/>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1</xdr:col>
      <xdr:colOff>571500</xdr:colOff>
      <xdr:row>0</xdr:row>
      <xdr:rowOff>398703</xdr:rowOff>
    </xdr:to>
    <xdr:pic>
      <xdr:nvPicPr>
        <xdr:cNvPr id="3" name="Picture 2">
          <a:extLst>
            <a:ext uri="{FF2B5EF4-FFF2-40B4-BE49-F238E27FC236}">
              <a16:creationId xmlns:a16="http://schemas.microsoft.com/office/drawing/2014/main" id="{126CF789-AFCB-9AA0-DCF3-624519FB8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7" y="0"/>
          <a:ext cx="1270000" cy="3987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BEB5-8BA2-439C-AC81-7359D7132115}">
  <sheetPr filterMode="1"/>
  <dimension ref="A1:E77"/>
  <sheetViews>
    <sheetView zoomScale="90" zoomScaleNormal="90" workbookViewId="0">
      <pane xSplit="1" ySplit="2" topLeftCell="B3" activePane="bottomRight" state="frozen"/>
      <selection pane="topRight" activeCell="B1" sqref="B1"/>
      <selection pane="bottomLeft" activeCell="A3" sqref="A3"/>
      <selection pane="bottomRight" activeCell="C95" sqref="C95"/>
    </sheetView>
  </sheetViews>
  <sheetFormatPr defaultColWidth="9.109375" defaultRowHeight="40.5" customHeight="1" x14ac:dyDescent="0.3"/>
  <cols>
    <col min="1" max="1" width="34.6640625" style="3" bestFit="1" customWidth="1"/>
    <col min="2" max="2" width="8.44140625" style="3" customWidth="1"/>
    <col min="3" max="4" width="30.6640625" style="3" customWidth="1"/>
    <col min="5" max="5" width="47.5546875" style="3" customWidth="1"/>
    <col min="6" max="16384" width="9.109375" style="2"/>
  </cols>
  <sheetData>
    <row r="1" spans="1:5" ht="14.4" x14ac:dyDescent="0.3">
      <c r="A1" s="24" t="s">
        <v>385</v>
      </c>
      <c r="B1" s="25"/>
      <c r="C1" s="25"/>
      <c r="D1" s="25"/>
      <c r="E1" s="26"/>
    </row>
    <row r="2" spans="1:5" ht="14.4" x14ac:dyDescent="0.3">
      <c r="A2" s="4" t="s">
        <v>254</v>
      </c>
      <c r="B2" s="5" t="s">
        <v>85</v>
      </c>
      <c r="C2" s="5" t="s">
        <v>346</v>
      </c>
      <c r="D2" s="5" t="s">
        <v>255</v>
      </c>
      <c r="E2" s="6" t="s">
        <v>256</v>
      </c>
    </row>
    <row r="3" spans="1:5" ht="40.5" customHeight="1" x14ac:dyDescent="0.3">
      <c r="A3" s="7" t="s">
        <v>0</v>
      </c>
      <c r="B3" s="3" t="s">
        <v>92</v>
      </c>
      <c r="C3" s="3" t="s">
        <v>257</v>
      </c>
      <c r="D3" s="3" t="s">
        <v>347</v>
      </c>
      <c r="E3" s="8" t="s">
        <v>351</v>
      </c>
    </row>
    <row r="4" spans="1:5" ht="40.5" customHeight="1" x14ac:dyDescent="0.3">
      <c r="A4" s="7" t="s">
        <v>1</v>
      </c>
      <c r="B4" s="3" t="s">
        <v>95</v>
      </c>
      <c r="C4" s="3" t="s">
        <v>258</v>
      </c>
      <c r="D4" s="3" t="s">
        <v>259</v>
      </c>
      <c r="E4" s="8" t="s">
        <v>348</v>
      </c>
    </row>
    <row r="5" spans="1:5" ht="40.5" customHeight="1" x14ac:dyDescent="0.3">
      <c r="A5" s="7" t="s">
        <v>4</v>
      </c>
      <c r="B5" s="3" t="s">
        <v>103</v>
      </c>
      <c r="C5" s="3" t="s">
        <v>261</v>
      </c>
      <c r="D5" s="3" t="s">
        <v>290</v>
      </c>
      <c r="E5" s="8" t="s">
        <v>349</v>
      </c>
    </row>
    <row r="6" spans="1:5" ht="40.5" customHeight="1" x14ac:dyDescent="0.3">
      <c r="A6" s="7" t="s">
        <v>5</v>
      </c>
      <c r="B6" s="3" t="s">
        <v>104</v>
      </c>
      <c r="C6" s="3" t="s">
        <v>262</v>
      </c>
      <c r="D6" s="3" t="s">
        <v>263</v>
      </c>
      <c r="E6" s="8" t="s">
        <v>350</v>
      </c>
    </row>
    <row r="7" spans="1:5" ht="40.5" customHeight="1" x14ac:dyDescent="0.3">
      <c r="A7" s="7" t="s">
        <v>8</v>
      </c>
      <c r="B7" s="3" t="s">
        <v>127</v>
      </c>
      <c r="C7" s="3" t="s">
        <v>353</v>
      </c>
      <c r="D7" s="3" t="s">
        <v>354</v>
      </c>
      <c r="E7" s="8" t="s">
        <v>267</v>
      </c>
    </row>
    <row r="8" spans="1:5" ht="40.5" customHeight="1" x14ac:dyDescent="0.3">
      <c r="A8" s="7" t="s">
        <v>9</v>
      </c>
      <c r="B8" s="3" t="s">
        <v>128</v>
      </c>
      <c r="C8" s="3" t="s">
        <v>268</v>
      </c>
      <c r="D8" s="3" t="s">
        <v>352</v>
      </c>
      <c r="E8" s="8" t="s">
        <v>267</v>
      </c>
    </row>
    <row r="9" spans="1:5" ht="40.5" customHeight="1" x14ac:dyDescent="0.3">
      <c r="A9" s="7" t="s">
        <v>10</v>
      </c>
      <c r="B9" s="3" t="s">
        <v>130</v>
      </c>
      <c r="C9" s="3" t="s">
        <v>269</v>
      </c>
      <c r="D9" s="3" t="s">
        <v>355</v>
      </c>
      <c r="E9" s="8" t="s">
        <v>356</v>
      </c>
    </row>
    <row r="10" spans="1:5" ht="40.5" customHeight="1" x14ac:dyDescent="0.3">
      <c r="A10" s="7" t="s">
        <v>11</v>
      </c>
      <c r="B10" s="3" t="s">
        <v>133</v>
      </c>
      <c r="C10" s="3" t="s">
        <v>270</v>
      </c>
      <c r="D10" s="3" t="s">
        <v>357</v>
      </c>
      <c r="E10" s="8"/>
    </row>
    <row r="11" spans="1:5" ht="40.5" customHeight="1" x14ac:dyDescent="0.3">
      <c r="A11" s="7" t="s">
        <v>13</v>
      </c>
      <c r="B11" s="3" t="s">
        <v>139</v>
      </c>
      <c r="C11" s="3" t="s">
        <v>358</v>
      </c>
      <c r="D11" s="3" t="s">
        <v>359</v>
      </c>
      <c r="E11" s="8" t="s">
        <v>360</v>
      </c>
    </row>
    <row r="12" spans="1:5" ht="40.5" customHeight="1" x14ac:dyDescent="0.3">
      <c r="A12" s="7" t="s">
        <v>14</v>
      </c>
      <c r="B12" s="3" t="s">
        <v>144</v>
      </c>
      <c r="C12" s="3" t="s">
        <v>271</v>
      </c>
      <c r="D12" s="3" t="s">
        <v>361</v>
      </c>
      <c r="E12" s="8"/>
    </row>
    <row r="13" spans="1:5" ht="40.5" customHeight="1" x14ac:dyDescent="0.3">
      <c r="A13" s="7" t="s">
        <v>15</v>
      </c>
      <c r="B13" s="3" t="s">
        <v>150</v>
      </c>
      <c r="C13" s="3" t="s">
        <v>272</v>
      </c>
      <c r="D13" s="3" t="s">
        <v>362</v>
      </c>
      <c r="E13" s="8" t="s">
        <v>363</v>
      </c>
    </row>
    <row r="14" spans="1:5" ht="40.5" customHeight="1" x14ac:dyDescent="0.3">
      <c r="A14" s="7" t="s">
        <v>16</v>
      </c>
      <c r="B14" s="3" t="s">
        <v>159</v>
      </c>
      <c r="C14" s="3" t="s">
        <v>273</v>
      </c>
      <c r="D14" s="3" t="s">
        <v>364</v>
      </c>
      <c r="E14" s="8" t="s">
        <v>365</v>
      </c>
    </row>
    <row r="15" spans="1:5" ht="40.5" customHeight="1" x14ac:dyDescent="0.3">
      <c r="A15" s="7" t="s">
        <v>17</v>
      </c>
      <c r="B15" s="3" t="s">
        <v>160</v>
      </c>
      <c r="D15" s="3" t="s">
        <v>366</v>
      </c>
      <c r="E15" s="8" t="s">
        <v>367</v>
      </c>
    </row>
    <row r="16" spans="1:5" ht="40.5" customHeight="1" x14ac:dyDescent="0.3">
      <c r="A16" s="7" t="s">
        <v>19</v>
      </c>
      <c r="B16" s="3" t="s">
        <v>169</v>
      </c>
      <c r="C16" s="3" t="s">
        <v>275</v>
      </c>
      <c r="D16" s="3" t="s">
        <v>368</v>
      </c>
      <c r="E16" s="8" t="s">
        <v>369</v>
      </c>
    </row>
    <row r="17" spans="1:5" ht="40.5" customHeight="1" x14ac:dyDescent="0.3">
      <c r="A17" s="7" t="s">
        <v>20</v>
      </c>
      <c r="B17" s="3" t="s">
        <v>170</v>
      </c>
      <c r="C17" s="3" t="s">
        <v>276</v>
      </c>
      <c r="D17" s="3" t="s">
        <v>371</v>
      </c>
      <c r="E17" s="8" t="s">
        <v>369</v>
      </c>
    </row>
    <row r="18" spans="1:5" ht="40.5" customHeight="1" x14ac:dyDescent="0.3">
      <c r="A18" s="7" t="s">
        <v>21</v>
      </c>
      <c r="B18" s="3" t="s">
        <v>171</v>
      </c>
      <c r="C18" s="3" t="s">
        <v>370</v>
      </c>
      <c r="D18" s="3" t="s">
        <v>371</v>
      </c>
      <c r="E18" s="8" t="s">
        <v>369</v>
      </c>
    </row>
    <row r="19" spans="1:5" ht="40.5" customHeight="1" x14ac:dyDescent="0.3">
      <c r="A19" s="7" t="s">
        <v>22</v>
      </c>
      <c r="B19" s="3" t="s">
        <v>174</v>
      </c>
      <c r="C19" s="3" t="s">
        <v>277</v>
      </c>
      <c r="D19" s="3" t="s">
        <v>372</v>
      </c>
      <c r="E19" s="8" t="s">
        <v>374</v>
      </c>
    </row>
    <row r="20" spans="1:5" ht="40.5" customHeight="1" x14ac:dyDescent="0.3">
      <c r="A20" s="7" t="s">
        <v>23</v>
      </c>
      <c r="B20" s="3" t="s">
        <v>175</v>
      </c>
      <c r="C20" s="3" t="s">
        <v>278</v>
      </c>
      <c r="D20" s="3" t="s">
        <v>372</v>
      </c>
      <c r="E20" s="8" t="s">
        <v>373</v>
      </c>
    </row>
    <row r="21" spans="1:5" ht="40.5" customHeight="1" x14ac:dyDescent="0.3">
      <c r="A21" s="7" t="s">
        <v>24</v>
      </c>
      <c r="B21" s="3" t="s">
        <v>176</v>
      </c>
      <c r="C21" s="3" t="s">
        <v>279</v>
      </c>
      <c r="D21" s="3" t="s">
        <v>372</v>
      </c>
      <c r="E21" s="8" t="s">
        <v>375</v>
      </c>
    </row>
    <row r="22" spans="1:5" ht="40.5" customHeight="1" x14ac:dyDescent="0.3">
      <c r="A22" s="7" t="s">
        <v>25</v>
      </c>
      <c r="B22" s="3" t="s">
        <v>177</v>
      </c>
      <c r="C22" s="3" t="s">
        <v>280</v>
      </c>
      <c r="D22" s="3" t="s">
        <v>372</v>
      </c>
      <c r="E22" s="8" t="s">
        <v>376</v>
      </c>
    </row>
    <row r="23" spans="1:5" ht="40.5" customHeight="1" x14ac:dyDescent="0.3">
      <c r="A23" s="7" t="s">
        <v>26</v>
      </c>
      <c r="B23" s="3" t="s">
        <v>184</v>
      </c>
      <c r="C23" s="3" t="s">
        <v>281</v>
      </c>
      <c r="D23" s="3" t="s">
        <v>282</v>
      </c>
      <c r="E23" s="8" t="s">
        <v>377</v>
      </c>
    </row>
    <row r="24" spans="1:5" ht="40.5" customHeight="1" x14ac:dyDescent="0.3">
      <c r="A24" s="7" t="s">
        <v>27</v>
      </c>
      <c r="B24" s="3" t="s">
        <v>185</v>
      </c>
      <c r="C24" s="2" t="s">
        <v>281</v>
      </c>
      <c r="D24" s="3" t="s">
        <v>260</v>
      </c>
      <c r="E24" s="8" t="s">
        <v>283</v>
      </c>
    </row>
    <row r="25" spans="1:5" ht="40.5" customHeight="1" x14ac:dyDescent="0.3">
      <c r="A25" s="7" t="s">
        <v>28</v>
      </c>
      <c r="B25" s="3" t="s">
        <v>192</v>
      </c>
      <c r="C25" s="3" t="s">
        <v>284</v>
      </c>
      <c r="D25" s="3" t="s">
        <v>285</v>
      </c>
      <c r="E25" s="8" t="s">
        <v>378</v>
      </c>
    </row>
    <row r="26" spans="1:5" ht="40.5" customHeight="1" x14ac:dyDescent="0.3">
      <c r="A26" s="7" t="s">
        <v>30</v>
      </c>
      <c r="B26" s="3" t="s">
        <v>199</v>
      </c>
      <c r="C26" s="3" t="s">
        <v>379</v>
      </c>
      <c r="D26" s="3" t="s">
        <v>286</v>
      </c>
      <c r="E26" s="8"/>
    </row>
    <row r="27" spans="1:5" ht="40.5" customHeight="1" x14ac:dyDescent="0.3">
      <c r="A27" s="7" t="s">
        <v>31</v>
      </c>
      <c r="B27" s="3" t="s">
        <v>200</v>
      </c>
      <c r="C27" s="3" t="s">
        <v>287</v>
      </c>
      <c r="D27" s="3" t="s">
        <v>260</v>
      </c>
      <c r="E27" s="8" t="s">
        <v>288</v>
      </c>
    </row>
    <row r="28" spans="1:5" ht="40.5" customHeight="1" x14ac:dyDescent="0.3">
      <c r="A28" s="7" t="s">
        <v>32</v>
      </c>
      <c r="B28" s="3" t="s">
        <v>201</v>
      </c>
      <c r="C28" s="3" t="s">
        <v>289</v>
      </c>
      <c r="D28" s="3" t="s">
        <v>290</v>
      </c>
      <c r="E28" s="8" t="s">
        <v>291</v>
      </c>
    </row>
    <row r="29" spans="1:5" ht="40.5" customHeight="1" x14ac:dyDescent="0.3">
      <c r="A29" s="7" t="s">
        <v>33</v>
      </c>
      <c r="B29" s="3" t="s">
        <v>202</v>
      </c>
      <c r="C29" s="3" t="s">
        <v>292</v>
      </c>
      <c r="D29" s="3" t="s">
        <v>293</v>
      </c>
      <c r="E29" s="8" t="s">
        <v>294</v>
      </c>
    </row>
    <row r="30" spans="1:5" ht="40.5" customHeight="1" x14ac:dyDescent="0.3">
      <c r="A30" s="7" t="s">
        <v>34</v>
      </c>
      <c r="B30" s="3" t="s">
        <v>203</v>
      </c>
      <c r="C30" s="3" t="s">
        <v>295</v>
      </c>
      <c r="D30" s="3" t="s">
        <v>296</v>
      </c>
      <c r="E30" s="8" t="s">
        <v>297</v>
      </c>
    </row>
    <row r="31" spans="1:5" ht="40.5" customHeight="1" x14ac:dyDescent="0.3">
      <c r="A31" s="7" t="s">
        <v>35</v>
      </c>
      <c r="B31" s="3" t="s">
        <v>204</v>
      </c>
      <c r="C31" s="3" t="s">
        <v>380</v>
      </c>
      <c r="D31" s="3" t="s">
        <v>286</v>
      </c>
      <c r="E31" s="8"/>
    </row>
    <row r="32" spans="1:5" ht="40.5" customHeight="1" x14ac:dyDescent="0.3">
      <c r="A32" s="7" t="s">
        <v>36</v>
      </c>
      <c r="B32" s="3" t="s">
        <v>205</v>
      </c>
      <c r="C32" s="3" t="s">
        <v>298</v>
      </c>
      <c r="D32" s="3" t="s">
        <v>260</v>
      </c>
      <c r="E32" s="8" t="s">
        <v>288</v>
      </c>
    </row>
    <row r="33" spans="1:5" ht="40.5" customHeight="1" x14ac:dyDescent="0.3">
      <c r="A33" s="7" t="s">
        <v>37</v>
      </c>
      <c r="B33" s="3" t="s">
        <v>206</v>
      </c>
      <c r="C33" s="3" t="s">
        <v>299</v>
      </c>
      <c r="D33" s="3" t="s">
        <v>290</v>
      </c>
      <c r="E33" s="8" t="s">
        <v>291</v>
      </c>
    </row>
    <row r="34" spans="1:5" ht="40.5" customHeight="1" x14ac:dyDescent="0.3">
      <c r="A34" s="7" t="s">
        <v>38</v>
      </c>
      <c r="B34" s="3" t="s">
        <v>207</v>
      </c>
      <c r="C34" s="3" t="s">
        <v>300</v>
      </c>
      <c r="D34" s="3" t="s">
        <v>293</v>
      </c>
      <c r="E34" s="8" t="s">
        <v>301</v>
      </c>
    </row>
    <row r="35" spans="1:5" ht="40.5" customHeight="1" x14ac:dyDescent="0.3">
      <c r="A35" s="7" t="s">
        <v>39</v>
      </c>
      <c r="B35" s="3" t="s">
        <v>208</v>
      </c>
      <c r="C35" s="3" t="s">
        <v>302</v>
      </c>
      <c r="D35" s="3" t="s">
        <v>296</v>
      </c>
      <c r="E35" s="8" t="s">
        <v>297</v>
      </c>
    </row>
    <row r="36" spans="1:5" ht="40.5" customHeight="1" x14ac:dyDescent="0.3">
      <c r="A36" s="7" t="s">
        <v>40</v>
      </c>
      <c r="B36" s="3" t="s">
        <v>209</v>
      </c>
      <c r="C36" s="3" t="s">
        <v>381</v>
      </c>
      <c r="D36" s="3" t="s">
        <v>286</v>
      </c>
      <c r="E36" s="8"/>
    </row>
    <row r="37" spans="1:5" ht="40.5" customHeight="1" x14ac:dyDescent="0.3">
      <c r="A37" s="7" t="s">
        <v>41</v>
      </c>
      <c r="B37" s="3" t="s">
        <v>210</v>
      </c>
      <c r="C37" s="3" t="s">
        <v>303</v>
      </c>
      <c r="D37" s="3" t="s">
        <v>260</v>
      </c>
      <c r="E37" s="8" t="s">
        <v>288</v>
      </c>
    </row>
    <row r="38" spans="1:5" ht="40.5" customHeight="1" x14ac:dyDescent="0.3">
      <c r="A38" s="7" t="s">
        <v>42</v>
      </c>
      <c r="B38" s="3" t="s">
        <v>211</v>
      </c>
      <c r="C38" s="3" t="s">
        <v>304</v>
      </c>
      <c r="D38" s="3" t="s">
        <v>290</v>
      </c>
      <c r="E38" s="8" t="s">
        <v>291</v>
      </c>
    </row>
    <row r="39" spans="1:5" ht="40.5" customHeight="1" x14ac:dyDescent="0.3">
      <c r="A39" s="7" t="s">
        <v>43</v>
      </c>
      <c r="B39" s="3" t="s">
        <v>212</v>
      </c>
      <c r="C39" s="3" t="s">
        <v>305</v>
      </c>
      <c r="D39" s="3" t="s">
        <v>293</v>
      </c>
      <c r="E39" s="8" t="s">
        <v>301</v>
      </c>
    </row>
    <row r="40" spans="1:5" ht="40.5" customHeight="1" x14ac:dyDescent="0.3">
      <c r="A40" s="7" t="s">
        <v>44</v>
      </c>
      <c r="B40" s="3" t="s">
        <v>213</v>
      </c>
      <c r="C40" s="3" t="s">
        <v>306</v>
      </c>
      <c r="D40" s="3" t="s">
        <v>296</v>
      </c>
      <c r="E40" s="8" t="s">
        <v>297</v>
      </c>
    </row>
    <row r="41" spans="1:5" ht="40.5" customHeight="1" x14ac:dyDescent="0.3">
      <c r="A41" s="7" t="s">
        <v>45</v>
      </c>
      <c r="B41" s="3" t="s">
        <v>214</v>
      </c>
      <c r="C41" s="3" t="s">
        <v>307</v>
      </c>
      <c r="D41" s="3" t="s">
        <v>286</v>
      </c>
      <c r="E41" s="8"/>
    </row>
    <row r="42" spans="1:5" ht="40.5" customHeight="1" x14ac:dyDescent="0.3">
      <c r="A42" s="7" t="s">
        <v>46</v>
      </c>
      <c r="B42" s="3" t="s">
        <v>215</v>
      </c>
      <c r="C42" s="3" t="s">
        <v>308</v>
      </c>
      <c r="D42" s="3" t="s">
        <v>260</v>
      </c>
      <c r="E42" s="8" t="s">
        <v>288</v>
      </c>
    </row>
    <row r="43" spans="1:5" ht="40.5" customHeight="1" x14ac:dyDescent="0.3">
      <c r="A43" s="7" t="s">
        <v>47</v>
      </c>
      <c r="B43" s="3" t="s">
        <v>216</v>
      </c>
      <c r="C43" s="3" t="s">
        <v>309</v>
      </c>
      <c r="D43" s="3" t="s">
        <v>310</v>
      </c>
      <c r="E43" s="8" t="s">
        <v>291</v>
      </c>
    </row>
    <row r="44" spans="1:5" ht="40.5" customHeight="1" x14ac:dyDescent="0.3">
      <c r="A44" s="7" t="s">
        <v>48</v>
      </c>
      <c r="B44" s="3" t="s">
        <v>217</v>
      </c>
      <c r="C44" s="3" t="s">
        <v>311</v>
      </c>
      <c r="D44" s="3" t="s">
        <v>293</v>
      </c>
      <c r="E44" s="8" t="s">
        <v>301</v>
      </c>
    </row>
    <row r="45" spans="1:5" ht="40.5" customHeight="1" x14ac:dyDescent="0.3">
      <c r="A45" s="7" t="s">
        <v>49</v>
      </c>
      <c r="B45" s="3" t="s">
        <v>218</v>
      </c>
      <c r="C45" s="3" t="s">
        <v>312</v>
      </c>
      <c r="D45" s="3" t="s">
        <v>296</v>
      </c>
      <c r="E45" s="8" t="s">
        <v>297</v>
      </c>
    </row>
    <row r="46" spans="1:5" ht="40.5" customHeight="1" x14ac:dyDescent="0.3">
      <c r="A46" s="7" t="s">
        <v>50</v>
      </c>
      <c r="B46" s="3" t="s">
        <v>219</v>
      </c>
      <c r="C46" s="3" t="s">
        <v>313</v>
      </c>
      <c r="D46" s="3" t="s">
        <v>286</v>
      </c>
      <c r="E46" s="8"/>
    </row>
    <row r="47" spans="1:5" ht="40.5" customHeight="1" x14ac:dyDescent="0.3">
      <c r="A47" s="7" t="s">
        <v>51</v>
      </c>
      <c r="B47" s="3" t="s">
        <v>220</v>
      </c>
      <c r="C47" s="3" t="s">
        <v>314</v>
      </c>
      <c r="D47" s="3" t="s">
        <v>260</v>
      </c>
      <c r="E47" s="8" t="s">
        <v>288</v>
      </c>
    </row>
    <row r="48" spans="1:5" ht="40.5" customHeight="1" x14ac:dyDescent="0.3">
      <c r="A48" s="7" t="s">
        <v>52</v>
      </c>
      <c r="B48" s="3" t="s">
        <v>221</v>
      </c>
      <c r="C48" s="3" t="s">
        <v>315</v>
      </c>
      <c r="D48" s="3" t="s">
        <v>290</v>
      </c>
      <c r="E48" s="8" t="s">
        <v>291</v>
      </c>
    </row>
    <row r="49" spans="1:5" ht="40.5" customHeight="1" x14ac:dyDescent="0.3">
      <c r="A49" s="7" t="s">
        <v>53</v>
      </c>
      <c r="B49" s="3" t="s">
        <v>222</v>
      </c>
      <c r="C49" s="3" t="s">
        <v>316</v>
      </c>
      <c r="D49" s="3" t="s">
        <v>293</v>
      </c>
      <c r="E49" s="8" t="s">
        <v>301</v>
      </c>
    </row>
    <row r="50" spans="1:5" ht="40.5" customHeight="1" x14ac:dyDescent="0.3">
      <c r="A50" s="7" t="s">
        <v>54</v>
      </c>
      <c r="B50" s="3" t="s">
        <v>223</v>
      </c>
      <c r="C50" s="3" t="s">
        <v>317</v>
      </c>
      <c r="D50" s="3" t="s">
        <v>296</v>
      </c>
      <c r="E50" s="8" t="s">
        <v>297</v>
      </c>
    </row>
    <row r="51" spans="1:5" ht="40.5" customHeight="1" x14ac:dyDescent="0.3">
      <c r="A51" s="7" t="s">
        <v>55</v>
      </c>
      <c r="B51" s="3" t="s">
        <v>224</v>
      </c>
      <c r="C51" s="3" t="s">
        <v>318</v>
      </c>
      <c r="D51" s="3" t="s">
        <v>286</v>
      </c>
      <c r="E51" s="8"/>
    </row>
    <row r="52" spans="1:5" ht="40.5" customHeight="1" x14ac:dyDescent="0.3">
      <c r="A52" s="7" t="s">
        <v>56</v>
      </c>
      <c r="B52" s="3" t="s">
        <v>225</v>
      </c>
      <c r="C52" s="3" t="s">
        <v>319</v>
      </c>
      <c r="D52" s="3" t="s">
        <v>260</v>
      </c>
      <c r="E52" s="8" t="s">
        <v>288</v>
      </c>
    </row>
    <row r="53" spans="1:5" ht="40.5" customHeight="1" x14ac:dyDescent="0.3">
      <c r="A53" s="7" t="s">
        <v>57</v>
      </c>
      <c r="B53" s="3" t="s">
        <v>226</v>
      </c>
      <c r="C53" s="3" t="s">
        <v>320</v>
      </c>
      <c r="D53" s="3" t="s">
        <v>290</v>
      </c>
      <c r="E53" s="8" t="s">
        <v>291</v>
      </c>
    </row>
    <row r="54" spans="1:5" ht="40.5" customHeight="1" x14ac:dyDescent="0.3">
      <c r="A54" s="7" t="s">
        <v>58</v>
      </c>
      <c r="B54" s="3" t="s">
        <v>227</v>
      </c>
      <c r="C54" s="3" t="s">
        <v>321</v>
      </c>
      <c r="D54" s="3" t="s">
        <v>293</v>
      </c>
      <c r="E54" s="8" t="s">
        <v>301</v>
      </c>
    </row>
    <row r="55" spans="1:5" ht="40.5" customHeight="1" x14ac:dyDescent="0.3">
      <c r="A55" s="7" t="s">
        <v>59</v>
      </c>
      <c r="B55" s="3" t="s">
        <v>228</v>
      </c>
      <c r="C55" s="3" t="s">
        <v>322</v>
      </c>
      <c r="D55" s="3" t="s">
        <v>296</v>
      </c>
      <c r="E55" s="8" t="s">
        <v>297</v>
      </c>
    </row>
    <row r="56" spans="1:5" ht="40.5" customHeight="1" x14ac:dyDescent="0.3">
      <c r="A56" s="7" t="s">
        <v>60</v>
      </c>
      <c r="B56" s="3" t="s">
        <v>229</v>
      </c>
      <c r="C56" s="3" t="s">
        <v>323</v>
      </c>
      <c r="D56" s="3" t="s">
        <v>286</v>
      </c>
      <c r="E56" s="8"/>
    </row>
    <row r="57" spans="1:5" ht="40.5" customHeight="1" x14ac:dyDescent="0.3">
      <c r="A57" s="7" t="s">
        <v>61</v>
      </c>
      <c r="B57" s="3" t="s">
        <v>230</v>
      </c>
      <c r="C57" s="3" t="s">
        <v>324</v>
      </c>
      <c r="D57" s="3" t="s">
        <v>290</v>
      </c>
      <c r="E57" s="8" t="s">
        <v>291</v>
      </c>
    </row>
    <row r="58" spans="1:5" ht="40.5" customHeight="1" x14ac:dyDescent="0.3">
      <c r="A58" s="7" t="s">
        <v>62</v>
      </c>
      <c r="B58" s="3" t="s">
        <v>231</v>
      </c>
      <c r="C58" s="3" t="s">
        <v>325</v>
      </c>
      <c r="D58" s="3" t="s">
        <v>293</v>
      </c>
      <c r="E58" s="8" t="s">
        <v>301</v>
      </c>
    </row>
    <row r="59" spans="1:5" ht="40.5" customHeight="1" x14ac:dyDescent="0.3">
      <c r="A59" s="7" t="s">
        <v>63</v>
      </c>
      <c r="B59" s="3" t="s">
        <v>232</v>
      </c>
      <c r="C59" s="3" t="s">
        <v>326</v>
      </c>
      <c r="D59" s="3" t="s">
        <v>296</v>
      </c>
      <c r="E59" s="8" t="s">
        <v>297</v>
      </c>
    </row>
    <row r="60" spans="1:5" ht="40.5" customHeight="1" x14ac:dyDescent="0.3">
      <c r="A60" s="7" t="s">
        <v>64</v>
      </c>
      <c r="B60" s="3" t="s">
        <v>233</v>
      </c>
      <c r="C60" s="3" t="s">
        <v>327</v>
      </c>
      <c r="D60" s="3" t="s">
        <v>286</v>
      </c>
      <c r="E60" s="8"/>
    </row>
    <row r="61" spans="1:5" ht="40.5" customHeight="1" x14ac:dyDescent="0.3">
      <c r="A61" s="7" t="s">
        <v>65</v>
      </c>
      <c r="B61" s="3" t="s">
        <v>234</v>
      </c>
      <c r="C61" s="3" t="s">
        <v>328</v>
      </c>
      <c r="D61" s="3" t="s">
        <v>260</v>
      </c>
      <c r="E61" s="8" t="s">
        <v>288</v>
      </c>
    </row>
    <row r="62" spans="1:5" ht="40.5" customHeight="1" x14ac:dyDescent="0.3">
      <c r="A62" s="7" t="s">
        <v>66</v>
      </c>
      <c r="B62" s="3" t="s">
        <v>235</v>
      </c>
      <c r="C62" s="3" t="s">
        <v>329</v>
      </c>
      <c r="D62" s="3" t="s">
        <v>290</v>
      </c>
      <c r="E62" s="8" t="s">
        <v>291</v>
      </c>
    </row>
    <row r="63" spans="1:5" ht="40.5" customHeight="1" x14ac:dyDescent="0.3">
      <c r="A63" s="7" t="s">
        <v>67</v>
      </c>
      <c r="B63" s="3" t="s">
        <v>236</v>
      </c>
      <c r="C63" s="3" t="s">
        <v>330</v>
      </c>
      <c r="D63" s="3" t="s">
        <v>293</v>
      </c>
      <c r="E63" s="8" t="s">
        <v>301</v>
      </c>
    </row>
    <row r="64" spans="1:5" ht="40.5" customHeight="1" x14ac:dyDescent="0.3">
      <c r="A64" s="7" t="s">
        <v>68</v>
      </c>
      <c r="B64" s="3" t="s">
        <v>237</v>
      </c>
      <c r="C64" s="3" t="s">
        <v>331</v>
      </c>
      <c r="D64" s="3" t="s">
        <v>296</v>
      </c>
      <c r="E64" s="8" t="s">
        <v>297</v>
      </c>
    </row>
    <row r="65" spans="1:5" ht="40.5" customHeight="1" x14ac:dyDescent="0.3">
      <c r="A65" s="7" t="s">
        <v>69</v>
      </c>
      <c r="B65" s="3" t="s">
        <v>238</v>
      </c>
      <c r="C65" s="3" t="s">
        <v>332</v>
      </c>
      <c r="D65" s="3" t="s">
        <v>286</v>
      </c>
      <c r="E65" s="8"/>
    </row>
    <row r="66" spans="1:5" ht="40.5" customHeight="1" x14ac:dyDescent="0.3">
      <c r="A66" s="7" t="s">
        <v>70</v>
      </c>
      <c r="B66" s="3" t="s">
        <v>239</v>
      </c>
      <c r="C66" s="3" t="s">
        <v>333</v>
      </c>
      <c r="D66" s="3" t="s">
        <v>260</v>
      </c>
      <c r="E66" s="8" t="s">
        <v>288</v>
      </c>
    </row>
    <row r="67" spans="1:5" ht="40.5" customHeight="1" x14ac:dyDescent="0.3">
      <c r="A67" s="7" t="s">
        <v>71</v>
      </c>
      <c r="B67" s="3" t="s">
        <v>240</v>
      </c>
      <c r="C67" s="3" t="s">
        <v>334</v>
      </c>
      <c r="D67" s="3" t="s">
        <v>290</v>
      </c>
      <c r="E67" s="8" t="s">
        <v>291</v>
      </c>
    </row>
    <row r="68" spans="1:5" ht="40.5" customHeight="1" x14ac:dyDescent="0.3">
      <c r="A68" s="7" t="s">
        <v>72</v>
      </c>
      <c r="B68" s="3" t="s">
        <v>241</v>
      </c>
      <c r="C68" s="3" t="s">
        <v>335</v>
      </c>
      <c r="D68" s="3" t="s">
        <v>293</v>
      </c>
      <c r="E68" s="8" t="s">
        <v>301</v>
      </c>
    </row>
    <row r="69" spans="1:5" ht="40.5" customHeight="1" x14ac:dyDescent="0.3">
      <c r="A69" s="7" t="s">
        <v>73</v>
      </c>
      <c r="B69" s="3" t="s">
        <v>242</v>
      </c>
      <c r="C69" s="3" t="s">
        <v>336</v>
      </c>
      <c r="D69" s="3" t="s">
        <v>296</v>
      </c>
      <c r="E69" s="8" t="s">
        <v>297</v>
      </c>
    </row>
    <row r="70" spans="1:5" ht="40.5" customHeight="1" x14ac:dyDescent="0.3">
      <c r="A70" s="7" t="s">
        <v>74</v>
      </c>
      <c r="B70" s="3" t="s">
        <v>243</v>
      </c>
      <c r="C70" s="3" t="s">
        <v>337</v>
      </c>
      <c r="D70" s="3" t="s">
        <v>286</v>
      </c>
      <c r="E70" s="8"/>
    </row>
    <row r="71" spans="1:5" ht="40.5" customHeight="1" x14ac:dyDescent="0.3">
      <c r="A71" s="7" t="s">
        <v>75</v>
      </c>
      <c r="B71" s="3" t="s">
        <v>244</v>
      </c>
      <c r="C71" s="3" t="s">
        <v>338</v>
      </c>
      <c r="D71" s="3" t="s">
        <v>260</v>
      </c>
      <c r="E71" s="8" t="s">
        <v>288</v>
      </c>
    </row>
    <row r="72" spans="1:5" ht="40.5" customHeight="1" x14ac:dyDescent="0.3">
      <c r="A72" s="7" t="s">
        <v>76</v>
      </c>
      <c r="B72" s="3" t="s">
        <v>245</v>
      </c>
      <c r="C72" s="3" t="s">
        <v>339</v>
      </c>
      <c r="D72" s="3" t="s">
        <v>290</v>
      </c>
      <c r="E72" s="8" t="s">
        <v>291</v>
      </c>
    </row>
    <row r="73" spans="1:5" ht="40.5" customHeight="1" x14ac:dyDescent="0.3">
      <c r="A73" s="7" t="s">
        <v>77</v>
      </c>
      <c r="B73" s="3" t="s">
        <v>246</v>
      </c>
      <c r="C73" s="3" t="s">
        <v>340</v>
      </c>
      <c r="D73" s="3" t="s">
        <v>293</v>
      </c>
      <c r="E73" s="8" t="s">
        <v>301</v>
      </c>
    </row>
    <row r="74" spans="1:5" ht="40.5" customHeight="1" x14ac:dyDescent="0.3">
      <c r="A74" s="7" t="s">
        <v>78</v>
      </c>
      <c r="B74" s="3" t="s">
        <v>247</v>
      </c>
      <c r="C74" s="3" t="s">
        <v>341</v>
      </c>
      <c r="D74" s="3" t="s">
        <v>296</v>
      </c>
      <c r="E74" s="8" t="s">
        <v>297</v>
      </c>
    </row>
    <row r="75" spans="1:5" ht="40.5" customHeight="1" x14ac:dyDescent="0.3">
      <c r="A75" s="7" t="s">
        <v>79</v>
      </c>
      <c r="B75" s="3" t="s">
        <v>249</v>
      </c>
      <c r="C75" s="3" t="s">
        <v>342</v>
      </c>
      <c r="D75" s="3" t="s">
        <v>343</v>
      </c>
      <c r="E75" s="8" t="s">
        <v>382</v>
      </c>
    </row>
    <row r="76" spans="1:5" ht="40.5" customHeight="1" x14ac:dyDescent="0.3">
      <c r="A76" s="7" t="s">
        <v>80</v>
      </c>
      <c r="B76" s="3" t="s">
        <v>250</v>
      </c>
      <c r="C76" s="3" t="s">
        <v>344</v>
      </c>
      <c r="D76" s="3" t="s">
        <v>384</v>
      </c>
      <c r="E76" s="8" t="s">
        <v>383</v>
      </c>
    </row>
    <row r="77" spans="1:5" ht="40.5" customHeight="1" x14ac:dyDescent="0.3">
      <c r="A77" s="7" t="s">
        <v>81</v>
      </c>
      <c r="B77" s="3" t="s">
        <v>251</v>
      </c>
      <c r="C77" s="3" t="s">
        <v>345</v>
      </c>
      <c r="D77" s="3" t="s">
        <v>384</v>
      </c>
      <c r="E77" s="8" t="s">
        <v>383</v>
      </c>
    </row>
  </sheetData>
  <autoFilter ref="A2:E77" xr:uid="{F9D8BEB5-8BA2-439C-AC81-7359D7132115}">
    <filterColumn colId="0">
      <filters>
        <filter val="ADJUST_BENEFIT_CODE"/>
        <filter val="ALRGY_SERUM_BENE_CODE"/>
        <filter val="ALRGY_SERUM_COINS"/>
        <filter val="ALRGY_SERUM_COPAY"/>
        <filter val="ALRGY_SERUM_P_B_CODE"/>
        <filter val="ALRGY_SERUM_SVCE_CODE"/>
        <filter val="CAPPED_COUNT"/>
        <filter val="COMPANY_NUMBER"/>
        <filter val="CONTRACT_ARRANGEMENT"/>
        <filter val="COPAY_ADJ_AMT_PCT"/>
        <filter val="COPAY_ADJ_TYPE"/>
        <filter val="COVER_PLAN"/>
        <filter val="DIVISION_CODE"/>
        <filter val="DME_BENEFIT_CODE"/>
        <filter val="DME_COINSURANCE"/>
        <filter val="DME_COPAY"/>
        <filter val="DME_PLAN_BENEFIT_CODE"/>
        <filter val="DME_SERVICE_CODE"/>
        <filter val="DRUG_BENEFIT_CODE"/>
        <filter val="DRUG_COINSURANCE"/>
        <filter val="DRUG_COPAY"/>
        <filter val="DRUG_PLAN_BENE_CODE"/>
        <filter val="DRUG_SERVICE_CODE"/>
        <filter val="FAMILY_ANNUAL_CO_PAY_AMT"/>
        <filter val="GEOGRAPHIC_CODE"/>
        <filter val="INDIVIDUAL_ANNUAL_CO_PAY_AMT"/>
        <filter val="IPMH_BENEFIT_CODE"/>
        <filter val="IPMH_COINSURANCE"/>
        <filter val="IPMH_COPAY"/>
        <filter val="IPMH_PLAN_BENEFIT_CODE"/>
        <filter val="IPMH_SERVICE_CODE"/>
        <filter val="MEDICARE_GEO_CODE"/>
        <filter val="MEDICARE_OOA_CODE"/>
        <filter val="OFFICE_VISIT_COPAY"/>
        <filter val="OV_CODE"/>
        <filter val="OV_COINSURANCE"/>
        <filter val="OV_COPAY"/>
        <filter val="OV_PLAN_BENE_CODE"/>
        <filter val="OV_SPEC_CODE"/>
        <filter val="OV_SPEC_COINSURANCE"/>
        <filter val="OV_SPEC_COPAY"/>
        <filter val="OV_SPEC_PLAN_BENE_CODE"/>
        <filter val="OV_SPEC_SVC_CODE"/>
        <filter val="OV_SVC_CODE"/>
        <filter val="PART_D_BUYDOWN_CONTRACT_INDIC"/>
        <filter val="RA_FACTOR_TYPE_CODE"/>
        <filter val="REBATE_PART_A_COST_SHARE"/>
        <filter val="REBATE_PART_B_COST_SHARE"/>
        <filter val="RECORD_TYPE"/>
        <filter val="REHAB_CD_MH_BENE_CODE"/>
        <filter val="REHAB_CD_MH_CODE"/>
        <filter val="REHAB_CD_MH_COINSURANCE"/>
        <filter val="REHAB_CD_MH_COPAY"/>
        <filter val="RELATIONSHIP_CODE"/>
        <filter val="RISK_ADJ_FACTOR_SCORE"/>
        <filter val="SEL_HOSP_PLAN_BENE_CODE"/>
        <filter val="SEL_HOSP_VISIT_CODE"/>
        <filter val="SEL_HOSP_VISIT_COINS"/>
        <filter val="SEL_HOSP_VISIT_COPAY"/>
        <filter val="SEL_HOSP_VISIT_SVC_CODE"/>
        <filter val="SEL_HOSPITAL_COPAY"/>
        <filter val="SPECIALIST_COPAY"/>
        <filter val="STD_HOSP_PLAN_BENE_CODE"/>
        <filter val="STD_HOSP_VISIT_CODE"/>
        <filter val="STD_HOSP_VISIT_COINS"/>
        <filter val="STD_HOSP_VISIT_COPAY"/>
        <filter val="STD_HOSP_VISIT_SVC_CODE"/>
        <filter val="STD_HOSPITAL_COPAY"/>
        <filter val="SUB_ADJ_SUB_BENE_CODE"/>
        <filter val="VISION_BENEFIT_CODE"/>
        <filter val="VISION_COINSURANCE"/>
        <filter val="VISION_COPAY"/>
        <filter val="VISION_PLAN_BENE_CODE"/>
        <filter val="VISION_SERVICE_CODE"/>
        <filter val="ZIP_CODE"/>
      </filters>
    </filterColumn>
  </autoFilter>
  <mergeCells count="1">
    <mergeCell ref="A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E8C08-9A90-40AE-9838-1599ABF8ABF1}">
  <sheetPr>
    <pageSetUpPr fitToPage="1"/>
  </sheetPr>
  <dimension ref="A1:H115"/>
  <sheetViews>
    <sheetView tabSelected="1" zoomScale="90" zoomScaleNormal="90" workbookViewId="0">
      <pane ySplit="2" topLeftCell="A3" activePane="bottomLeft" state="frozen"/>
      <selection pane="bottomLeft" activeCell="A13" sqref="A13"/>
    </sheetView>
  </sheetViews>
  <sheetFormatPr defaultColWidth="9.109375" defaultRowHeight="32.25" customHeight="1" x14ac:dyDescent="0.3"/>
  <cols>
    <col min="1" max="1" width="11.33203125" style="1" customWidth="1"/>
    <col min="2" max="2" width="35.5546875" style="1" bestFit="1" customWidth="1"/>
    <col min="3" max="4" width="24.6640625" style="1" customWidth="1"/>
    <col min="5" max="5" width="33.5546875" style="1" customWidth="1"/>
    <col min="6" max="6" width="37.88671875" style="9" customWidth="1"/>
    <col min="7" max="7" width="14.109375" style="9" customWidth="1"/>
    <col min="8" max="8" width="26.44140625" style="1" customWidth="1"/>
    <col min="9" max="16384" width="9.109375" style="1"/>
  </cols>
  <sheetData>
    <row r="1" spans="1:8" ht="32.25" customHeight="1" x14ac:dyDescent="0.3">
      <c r="A1" s="27"/>
      <c r="B1" s="27"/>
    </row>
    <row r="2" spans="1:8" ht="26.4" x14ac:dyDescent="0.3">
      <c r="A2" s="10" t="s">
        <v>445</v>
      </c>
      <c r="B2" s="10" t="s">
        <v>446</v>
      </c>
      <c r="C2" s="11" t="s">
        <v>484</v>
      </c>
      <c r="D2" s="10" t="s">
        <v>485</v>
      </c>
      <c r="E2" s="12" t="s">
        <v>486</v>
      </c>
      <c r="F2" s="13" t="s">
        <v>444</v>
      </c>
      <c r="G2" s="13" t="s">
        <v>690</v>
      </c>
      <c r="H2" s="14" t="s">
        <v>693</v>
      </c>
    </row>
    <row r="3" spans="1:8" ht="32.25" customHeight="1" x14ac:dyDescent="0.3">
      <c r="A3" s="15" t="s">
        <v>84</v>
      </c>
      <c r="B3" s="15" t="s">
        <v>386</v>
      </c>
      <c r="C3" s="16" t="s">
        <v>487</v>
      </c>
      <c r="D3" s="15" t="s">
        <v>488</v>
      </c>
      <c r="E3" s="16" t="s">
        <v>640</v>
      </c>
      <c r="F3" s="17" t="s">
        <v>691</v>
      </c>
      <c r="G3" s="17"/>
      <c r="H3" s="17" t="str">
        <f>IF(G3="","",_xlfn.XLOOKUP(G3,'X Walk'!B:B,'X Walk'!A:A,"",0,1))</f>
        <v/>
      </c>
    </row>
    <row r="4" spans="1:8" ht="32.25" customHeight="1" x14ac:dyDescent="0.3">
      <c r="A4" s="18" t="s">
        <v>92</v>
      </c>
      <c r="B4" s="18" t="s">
        <v>447</v>
      </c>
      <c r="C4" s="19" t="s">
        <v>489</v>
      </c>
      <c r="D4" s="18" t="s">
        <v>490</v>
      </c>
      <c r="E4" s="19" t="s">
        <v>641</v>
      </c>
      <c r="F4" s="20" t="s">
        <v>707</v>
      </c>
      <c r="G4" s="20"/>
      <c r="H4" s="20" t="str">
        <f>IF(G4="","",_xlfn.XLOOKUP(G4,'X Walk'!B:B,'X Walk'!A:A,"",0,1))</f>
        <v/>
      </c>
    </row>
    <row r="5" spans="1:8" ht="39.6" x14ac:dyDescent="0.3">
      <c r="A5" s="15" t="s">
        <v>86</v>
      </c>
      <c r="B5" s="15" t="s">
        <v>387</v>
      </c>
      <c r="C5" s="16" t="s">
        <v>491</v>
      </c>
      <c r="D5" s="15" t="s">
        <v>490</v>
      </c>
      <c r="E5" s="16" t="s">
        <v>641</v>
      </c>
      <c r="F5" s="17" t="s">
        <v>707</v>
      </c>
      <c r="G5" s="17"/>
      <c r="H5" s="17" t="str">
        <f>IF(G5="","",_xlfn.XLOOKUP(G5,'X Walk'!B:B,'X Walk'!A:A,"",0,1))</f>
        <v/>
      </c>
    </row>
    <row r="6" spans="1:8" ht="145.19999999999999" x14ac:dyDescent="0.3">
      <c r="A6" s="18" t="s">
        <v>93</v>
      </c>
      <c r="B6" s="18" t="s">
        <v>0</v>
      </c>
      <c r="C6" s="19" t="s">
        <v>257</v>
      </c>
      <c r="D6" s="18" t="s">
        <v>492</v>
      </c>
      <c r="E6" s="19" t="s">
        <v>642</v>
      </c>
      <c r="F6" s="20" t="s">
        <v>692</v>
      </c>
      <c r="G6" s="20" t="s">
        <v>92</v>
      </c>
      <c r="H6" s="20" t="str">
        <f>IF(G6="","",_xlfn.XLOOKUP(G6,'X Walk'!B:B,'X Walk'!A:A,"",0,1))</f>
        <v>RECORD_TYPE</v>
      </c>
    </row>
    <row r="7" spans="1:8" ht="32.25" customHeight="1" x14ac:dyDescent="0.3">
      <c r="A7" s="15" t="s">
        <v>94</v>
      </c>
      <c r="B7" s="15" t="s">
        <v>388</v>
      </c>
      <c r="C7" s="16" t="s">
        <v>493</v>
      </c>
      <c r="D7" s="15" t="s">
        <v>310</v>
      </c>
      <c r="E7" s="16" t="s">
        <v>494</v>
      </c>
      <c r="F7" s="17" t="s">
        <v>692</v>
      </c>
      <c r="G7" s="17" t="s">
        <v>86</v>
      </c>
      <c r="H7" s="17" t="str">
        <f>IF(G7="","",_xlfn.XLOOKUP(G7,'X Walk'!B:B,'X Walk'!A:A,"",0,1))</f>
        <v/>
      </c>
    </row>
    <row r="8" spans="1:8" ht="239.25" customHeight="1" x14ac:dyDescent="0.3">
      <c r="A8" s="18" t="s">
        <v>95</v>
      </c>
      <c r="B8" s="18" t="s">
        <v>448</v>
      </c>
      <c r="C8" s="19" t="s">
        <v>495</v>
      </c>
      <c r="D8" s="18" t="s">
        <v>496</v>
      </c>
      <c r="E8" s="19" t="s">
        <v>643</v>
      </c>
      <c r="F8" s="20" t="s">
        <v>694</v>
      </c>
      <c r="G8" s="20"/>
      <c r="H8" s="20" t="str">
        <f>IF(G8="","",_xlfn.XLOOKUP(G8,'X Walk'!B:B,'X Walk'!A:A,"",0,1))</f>
        <v/>
      </c>
    </row>
    <row r="9" spans="1:8" ht="118.8" x14ac:dyDescent="0.3">
      <c r="A9" s="15" t="s">
        <v>96</v>
      </c>
      <c r="B9" s="15" t="s">
        <v>389</v>
      </c>
      <c r="C9" s="16" t="s">
        <v>497</v>
      </c>
      <c r="D9" s="15" t="s">
        <v>498</v>
      </c>
      <c r="E9" s="16" t="s">
        <v>644</v>
      </c>
      <c r="F9" s="17" t="s">
        <v>694</v>
      </c>
      <c r="G9" s="17"/>
      <c r="H9" s="17" t="str">
        <f>IF(G9="","",_xlfn.XLOOKUP(G9,'X Walk'!B:B,'X Walk'!A:A,"",0,1))</f>
        <v/>
      </c>
    </row>
    <row r="10" spans="1:8" ht="79.2" x14ac:dyDescent="0.3">
      <c r="A10" s="18" t="s">
        <v>97</v>
      </c>
      <c r="B10" s="18" t="s">
        <v>390</v>
      </c>
      <c r="C10" s="19" t="s">
        <v>645</v>
      </c>
      <c r="D10" s="18" t="s">
        <v>499</v>
      </c>
      <c r="E10" s="19" t="s">
        <v>646</v>
      </c>
      <c r="F10" s="20" t="s">
        <v>695</v>
      </c>
      <c r="G10" s="20" t="s">
        <v>106</v>
      </c>
      <c r="H10" s="20" t="str">
        <f>IF(G10="","",_xlfn.XLOOKUP(G10,'X Walk'!B:B,'X Walk'!A:A,"",0,1))</f>
        <v/>
      </c>
    </row>
    <row r="11" spans="1:8" ht="39.6" x14ac:dyDescent="0.3">
      <c r="A11" s="15" t="s">
        <v>98</v>
      </c>
      <c r="B11" s="15" t="s">
        <v>391</v>
      </c>
      <c r="C11" s="16" t="s">
        <v>500</v>
      </c>
      <c r="D11" s="16" t="s">
        <v>647</v>
      </c>
      <c r="E11" s="15" t="s">
        <v>501</v>
      </c>
      <c r="F11" s="17" t="s">
        <v>694</v>
      </c>
      <c r="G11" s="17"/>
      <c r="H11" s="17" t="str">
        <f>IF(G11="","",_xlfn.XLOOKUP(G11,'X Walk'!B:B,'X Walk'!A:A,"",0,1))</f>
        <v/>
      </c>
    </row>
    <row r="12" spans="1:8" ht="39.6" x14ac:dyDescent="0.3">
      <c r="A12" s="18" t="s">
        <v>99</v>
      </c>
      <c r="B12" s="18" t="s">
        <v>392</v>
      </c>
      <c r="C12" s="19" t="s">
        <v>502</v>
      </c>
      <c r="D12" s="19" t="s">
        <v>648</v>
      </c>
      <c r="E12" s="18" t="s">
        <v>503</v>
      </c>
      <c r="F12" s="20" t="s">
        <v>692</v>
      </c>
      <c r="G12" s="20" t="s">
        <v>96</v>
      </c>
      <c r="H12" s="20" t="str">
        <f>IF(G12="","",_xlfn.XLOOKUP(G12,'X Walk'!B:B,'X Walk'!A:A,"",0,1))</f>
        <v/>
      </c>
    </row>
    <row r="13" spans="1:8" ht="39.6" x14ac:dyDescent="0.3">
      <c r="A13" s="15" t="s">
        <v>100</v>
      </c>
      <c r="B13" s="15" t="s">
        <v>2</v>
      </c>
      <c r="C13" s="16" t="s">
        <v>504</v>
      </c>
      <c r="D13" s="16" t="s">
        <v>648</v>
      </c>
      <c r="E13" s="15" t="s">
        <v>503</v>
      </c>
      <c r="F13" s="17" t="s">
        <v>692</v>
      </c>
      <c r="G13" s="17" t="s">
        <v>97</v>
      </c>
      <c r="H13" s="17" t="str">
        <f>IF(G13="","",_xlfn.XLOOKUP(G13,'X Walk'!B:B,'X Walk'!A:A,"",0,1))</f>
        <v/>
      </c>
    </row>
    <row r="14" spans="1:8" ht="32.25" customHeight="1" x14ac:dyDescent="0.3">
      <c r="A14" s="18" t="s">
        <v>101</v>
      </c>
      <c r="B14" s="18" t="s">
        <v>393</v>
      </c>
      <c r="C14" s="19" t="s">
        <v>505</v>
      </c>
      <c r="D14" s="18" t="s">
        <v>506</v>
      </c>
      <c r="E14" s="19" t="s">
        <v>649</v>
      </c>
      <c r="F14" s="20" t="s">
        <v>694</v>
      </c>
      <c r="G14" s="20"/>
      <c r="H14" s="20" t="str">
        <f>IF(G14="","",_xlfn.XLOOKUP(G14,'X Walk'!B:B,'X Walk'!A:A,"",0,1))</f>
        <v/>
      </c>
    </row>
    <row r="15" spans="1:8" ht="39.6" x14ac:dyDescent="0.3">
      <c r="A15" s="15" t="s">
        <v>89</v>
      </c>
      <c r="B15" s="15" t="s">
        <v>449</v>
      </c>
      <c r="C15" s="16" t="s">
        <v>650</v>
      </c>
      <c r="D15" s="15" t="s">
        <v>507</v>
      </c>
      <c r="E15" s="15" t="s">
        <v>508</v>
      </c>
      <c r="F15" s="17"/>
      <c r="G15" s="17" t="s">
        <v>99</v>
      </c>
      <c r="H15" s="17" t="str">
        <f>IF(G15="","",_xlfn.XLOOKUP(G15,'X Walk'!B:B,'X Walk'!A:A,"",0,1))</f>
        <v/>
      </c>
    </row>
    <row r="16" spans="1:8" ht="39.6" x14ac:dyDescent="0.3">
      <c r="A16" s="18" t="s">
        <v>102</v>
      </c>
      <c r="B16" s="18" t="s">
        <v>450</v>
      </c>
      <c r="C16" s="19" t="s">
        <v>509</v>
      </c>
      <c r="D16" s="18" t="s">
        <v>498</v>
      </c>
      <c r="E16" s="19" t="s">
        <v>651</v>
      </c>
      <c r="F16" s="20" t="s">
        <v>694</v>
      </c>
      <c r="G16" s="20"/>
      <c r="H16" s="20" t="str">
        <f>IF(G16="","",_xlfn.XLOOKUP(G16,'X Walk'!B:B,'X Walk'!A:A,"",0,1))</f>
        <v/>
      </c>
    </row>
    <row r="17" spans="1:8" ht="52.8" x14ac:dyDescent="0.3">
      <c r="A17" s="15" t="s">
        <v>103</v>
      </c>
      <c r="B17" s="15" t="s">
        <v>451</v>
      </c>
      <c r="C17" s="16" t="s">
        <v>510</v>
      </c>
      <c r="D17" s="15" t="s">
        <v>511</v>
      </c>
      <c r="E17" s="15" t="s">
        <v>512</v>
      </c>
      <c r="F17" s="17" t="s">
        <v>694</v>
      </c>
      <c r="G17" s="17"/>
      <c r="H17" s="17" t="str">
        <f>IF(G17="","",_xlfn.XLOOKUP(G17,'X Walk'!B:B,'X Walk'!A:A,"",0,1))</f>
        <v/>
      </c>
    </row>
    <row r="18" spans="1:8" ht="39.6" x14ac:dyDescent="0.3">
      <c r="A18" s="18" t="s">
        <v>90</v>
      </c>
      <c r="B18" s="18" t="s">
        <v>452</v>
      </c>
      <c r="C18" s="19" t="s">
        <v>513</v>
      </c>
      <c r="D18" s="18" t="s">
        <v>514</v>
      </c>
      <c r="E18" s="18"/>
      <c r="F18" s="20" t="s">
        <v>696</v>
      </c>
      <c r="G18" s="20"/>
      <c r="H18" s="20" t="str">
        <f>IF(G18="","",_xlfn.XLOOKUP(G18,'X Walk'!B:B,'X Walk'!A:A,"",0,1))</f>
        <v/>
      </c>
    </row>
    <row r="19" spans="1:8" ht="66" x14ac:dyDescent="0.3">
      <c r="A19" s="15" t="s">
        <v>104</v>
      </c>
      <c r="B19" s="15" t="s">
        <v>394</v>
      </c>
      <c r="C19" s="16" t="s">
        <v>652</v>
      </c>
      <c r="D19" s="15" t="s">
        <v>507</v>
      </c>
      <c r="E19" s="15" t="s">
        <v>508</v>
      </c>
      <c r="F19" s="17" t="s">
        <v>694</v>
      </c>
      <c r="G19" s="17"/>
      <c r="H19" s="17" t="str">
        <f>IF(G19="","",_xlfn.XLOOKUP(G19,'X Walk'!B:B,'X Walk'!A:A,"",0,1))</f>
        <v/>
      </c>
    </row>
    <row r="20" spans="1:8" ht="32.25" customHeight="1" x14ac:dyDescent="0.3">
      <c r="A20" s="18" t="s">
        <v>105</v>
      </c>
      <c r="B20" s="18" t="s">
        <v>453</v>
      </c>
      <c r="C20" s="19" t="s">
        <v>515</v>
      </c>
      <c r="D20" s="18" t="s">
        <v>507</v>
      </c>
      <c r="E20" s="18" t="s">
        <v>508</v>
      </c>
      <c r="F20" s="20" t="s">
        <v>694</v>
      </c>
      <c r="G20" s="20"/>
      <c r="H20" s="20" t="str">
        <f>IF(G20="","",_xlfn.XLOOKUP(G20,'X Walk'!B:B,'X Walk'!A:A,"",0,1))</f>
        <v/>
      </c>
    </row>
    <row r="21" spans="1:8" ht="52.8" x14ac:dyDescent="0.3">
      <c r="A21" s="15" t="s">
        <v>87</v>
      </c>
      <c r="B21" s="15" t="s">
        <v>454</v>
      </c>
      <c r="C21" s="16" t="s">
        <v>516</v>
      </c>
      <c r="D21" s="15" t="s">
        <v>517</v>
      </c>
      <c r="E21" s="15" t="s">
        <v>512</v>
      </c>
      <c r="F21" s="17" t="s">
        <v>694</v>
      </c>
      <c r="G21" s="17"/>
      <c r="H21" s="17" t="str">
        <f>IF(G21="","",_xlfn.XLOOKUP(G21,'X Walk'!B:B,'X Walk'!A:A,"",0,1))</f>
        <v/>
      </c>
    </row>
    <row r="22" spans="1:8" ht="39.6" x14ac:dyDescent="0.3">
      <c r="A22" s="18" t="s">
        <v>88</v>
      </c>
      <c r="B22" s="18" t="s">
        <v>455</v>
      </c>
      <c r="C22" s="19" t="s">
        <v>518</v>
      </c>
      <c r="D22" s="18" t="s">
        <v>519</v>
      </c>
      <c r="E22" s="18"/>
      <c r="F22" s="20" t="s">
        <v>694</v>
      </c>
      <c r="G22" s="20"/>
      <c r="H22" s="20" t="str">
        <f>IF(G22="","",_xlfn.XLOOKUP(G22,'X Walk'!B:B,'X Walk'!A:A,"",0,1))</f>
        <v/>
      </c>
    </row>
    <row r="23" spans="1:8" ht="52.8" x14ac:dyDescent="0.3">
      <c r="A23" s="15" t="s">
        <v>106</v>
      </c>
      <c r="B23" s="15" t="s">
        <v>395</v>
      </c>
      <c r="C23" s="16" t="s">
        <v>653</v>
      </c>
      <c r="D23" s="15" t="s">
        <v>520</v>
      </c>
      <c r="E23" s="15" t="s">
        <v>521</v>
      </c>
      <c r="F23" s="17" t="s">
        <v>709</v>
      </c>
      <c r="G23" s="17"/>
      <c r="H23" s="17" t="str">
        <f>IF(G23="","",_xlfn.XLOOKUP(G23,'X Walk'!B:B,'X Walk'!A:A,"",0,1))</f>
        <v/>
      </c>
    </row>
    <row r="24" spans="1:8" ht="32.25" customHeight="1" x14ac:dyDescent="0.3">
      <c r="A24" s="18" t="s">
        <v>107</v>
      </c>
      <c r="B24" s="18" t="s">
        <v>456</v>
      </c>
      <c r="C24" s="19" t="s">
        <v>522</v>
      </c>
      <c r="D24" s="18" t="s">
        <v>507</v>
      </c>
      <c r="E24" s="18" t="s">
        <v>508</v>
      </c>
      <c r="F24" s="20" t="s">
        <v>694</v>
      </c>
      <c r="G24" s="20"/>
      <c r="H24" s="20" t="str">
        <f>IF(G24="","",_xlfn.XLOOKUP(G24,'X Walk'!B:B,'X Walk'!A:A,"",0,1))</f>
        <v/>
      </c>
    </row>
    <row r="25" spans="1:8" ht="32.25" customHeight="1" x14ac:dyDescent="0.3">
      <c r="A25" s="15" t="s">
        <v>108</v>
      </c>
      <c r="B25" s="15" t="s">
        <v>457</v>
      </c>
      <c r="C25" s="16" t="s">
        <v>523</v>
      </c>
      <c r="D25" s="15" t="s">
        <v>524</v>
      </c>
      <c r="E25" s="15"/>
      <c r="F25" s="17" t="s">
        <v>694</v>
      </c>
      <c r="G25" s="17"/>
      <c r="H25" s="17" t="str">
        <f>IF(G25="","",_xlfn.XLOOKUP(G25,'X Walk'!B:B,'X Walk'!A:A,"",0,1))</f>
        <v/>
      </c>
    </row>
    <row r="26" spans="1:8" ht="32.25" customHeight="1" x14ac:dyDescent="0.3">
      <c r="A26" s="18" t="s">
        <v>109</v>
      </c>
      <c r="B26" s="18" t="s">
        <v>458</v>
      </c>
      <c r="C26" s="19" t="s">
        <v>525</v>
      </c>
      <c r="D26" s="18" t="s">
        <v>507</v>
      </c>
      <c r="E26" s="18" t="s">
        <v>508</v>
      </c>
      <c r="F26" s="20" t="s">
        <v>694</v>
      </c>
      <c r="G26" s="20"/>
      <c r="H26" s="20" t="str">
        <f>IF(G26="","",_xlfn.XLOOKUP(G26,'X Walk'!B:B,'X Walk'!A:A,"",0,1))</f>
        <v/>
      </c>
    </row>
    <row r="27" spans="1:8" ht="32.25" customHeight="1" x14ac:dyDescent="0.3">
      <c r="A27" s="15" t="s">
        <v>91</v>
      </c>
      <c r="B27" s="15" t="s">
        <v>459</v>
      </c>
      <c r="C27" s="16" t="s">
        <v>526</v>
      </c>
      <c r="D27" s="15" t="s">
        <v>524</v>
      </c>
      <c r="E27" s="15"/>
      <c r="F27" s="17" t="s">
        <v>694</v>
      </c>
      <c r="G27" s="17"/>
      <c r="H27" s="17" t="str">
        <f>IF(G27="","",_xlfn.XLOOKUP(G27,'X Walk'!B:B,'X Walk'!A:A,"",0,1))</f>
        <v/>
      </c>
    </row>
    <row r="28" spans="1:8" ht="118.8" x14ac:dyDescent="0.3">
      <c r="A28" s="18" t="s">
        <v>110</v>
      </c>
      <c r="B28" s="18" t="s">
        <v>396</v>
      </c>
      <c r="C28" s="19" t="s">
        <v>527</v>
      </c>
      <c r="D28" s="18" t="s">
        <v>507</v>
      </c>
      <c r="E28" s="18" t="s">
        <v>508</v>
      </c>
      <c r="F28" s="20" t="s">
        <v>694</v>
      </c>
      <c r="G28" s="20"/>
      <c r="H28" s="20" t="str">
        <f>IF(G28="","",_xlfn.XLOOKUP(G28,'X Walk'!B:B,'X Walk'!A:A,"",0,1))</f>
        <v/>
      </c>
    </row>
    <row r="29" spans="1:8" ht="32.25" customHeight="1" x14ac:dyDescent="0.3">
      <c r="A29" s="15" t="s">
        <v>111</v>
      </c>
      <c r="B29" s="15" t="s">
        <v>460</v>
      </c>
      <c r="C29" s="16" t="s">
        <v>528</v>
      </c>
      <c r="D29" s="15" t="s">
        <v>529</v>
      </c>
      <c r="E29" s="15"/>
      <c r="F29" s="17" t="s">
        <v>694</v>
      </c>
      <c r="G29" s="17"/>
      <c r="H29" s="17" t="str">
        <f>IF(G29="","",_xlfn.XLOOKUP(G29,'X Walk'!B:B,'X Walk'!A:A,"",0,1))</f>
        <v/>
      </c>
    </row>
    <row r="30" spans="1:8" ht="32.25" customHeight="1" x14ac:dyDescent="0.3">
      <c r="A30" s="18" t="s">
        <v>112</v>
      </c>
      <c r="B30" s="18" t="s">
        <v>461</v>
      </c>
      <c r="C30" s="19" t="s">
        <v>530</v>
      </c>
      <c r="D30" s="18" t="s">
        <v>507</v>
      </c>
      <c r="E30" s="18"/>
      <c r="F30" s="20"/>
      <c r="G30" s="20" t="s">
        <v>101</v>
      </c>
      <c r="H30" s="20" t="str">
        <f>IF(G30="","",_xlfn.XLOOKUP(G30,'X Walk'!B:B,'X Walk'!A:A,"",0,1))</f>
        <v/>
      </c>
    </row>
    <row r="31" spans="1:8" ht="32.25" customHeight="1" x14ac:dyDescent="0.3">
      <c r="A31" s="15" t="s">
        <v>113</v>
      </c>
      <c r="B31" s="15" t="s">
        <v>462</v>
      </c>
      <c r="C31" s="16" t="s">
        <v>531</v>
      </c>
      <c r="D31" s="15" t="s">
        <v>498</v>
      </c>
      <c r="E31" s="16" t="s">
        <v>654</v>
      </c>
      <c r="F31" s="17" t="s">
        <v>694</v>
      </c>
      <c r="G31" s="17"/>
      <c r="H31" s="17" t="str">
        <f>IF(G31="","",_xlfn.XLOOKUP(G31,'X Walk'!B:B,'X Walk'!A:A,"",0,1))</f>
        <v/>
      </c>
    </row>
    <row r="32" spans="1:8" ht="32.25" customHeight="1" x14ac:dyDescent="0.3">
      <c r="A32" s="18" t="s">
        <v>114</v>
      </c>
      <c r="B32" s="18" t="s">
        <v>463</v>
      </c>
      <c r="C32" s="19" t="s">
        <v>532</v>
      </c>
      <c r="D32" s="18" t="s">
        <v>533</v>
      </c>
      <c r="E32" s="18"/>
      <c r="F32" s="20" t="s">
        <v>694</v>
      </c>
      <c r="G32" s="20"/>
      <c r="H32" s="20" t="str">
        <f>IF(G32="","",_xlfn.XLOOKUP(G32,'X Walk'!B:B,'X Walk'!A:A,"",0,1))</f>
        <v/>
      </c>
    </row>
    <row r="33" spans="1:8" ht="52.8" x14ac:dyDescent="0.3">
      <c r="A33" s="15" t="s">
        <v>115</v>
      </c>
      <c r="B33" s="15" t="s">
        <v>397</v>
      </c>
      <c r="C33" s="16" t="s">
        <v>534</v>
      </c>
      <c r="D33" s="15" t="s">
        <v>535</v>
      </c>
      <c r="E33" s="15"/>
      <c r="F33" s="17" t="s">
        <v>694</v>
      </c>
      <c r="G33" s="17"/>
      <c r="H33" s="17" t="str">
        <f>IF(G33="","",_xlfn.XLOOKUP(G33,'X Walk'!B:B,'X Walk'!A:A,"",0,1))</f>
        <v/>
      </c>
    </row>
    <row r="34" spans="1:8" ht="118.8" x14ac:dyDescent="0.3">
      <c r="A34" s="18" t="s">
        <v>116</v>
      </c>
      <c r="B34" s="18" t="s">
        <v>398</v>
      </c>
      <c r="C34" s="19" t="s">
        <v>536</v>
      </c>
      <c r="D34" s="18" t="s">
        <v>533</v>
      </c>
      <c r="E34" s="19" t="s">
        <v>655</v>
      </c>
      <c r="F34" s="20"/>
      <c r="G34" s="20" t="s">
        <v>172</v>
      </c>
      <c r="H34" s="20" t="str">
        <f>IF(G34="","",_xlfn.XLOOKUP(G34,'X Walk'!B:B,'X Walk'!A:A,"",0,1))</f>
        <v/>
      </c>
    </row>
    <row r="35" spans="1:8" ht="39.6" x14ac:dyDescent="0.3">
      <c r="A35" s="15" t="s">
        <v>117</v>
      </c>
      <c r="B35" s="15" t="s">
        <v>399</v>
      </c>
      <c r="C35" s="16" t="s">
        <v>537</v>
      </c>
      <c r="D35" s="15" t="s">
        <v>538</v>
      </c>
      <c r="E35" s="15" t="s">
        <v>539</v>
      </c>
      <c r="F35" s="17" t="s">
        <v>694</v>
      </c>
      <c r="G35" s="17"/>
      <c r="H35" s="17" t="str">
        <f>IF(G35="","",_xlfn.XLOOKUP(G35,'X Walk'!B:B,'X Walk'!A:A,"",0,1))</f>
        <v/>
      </c>
    </row>
    <row r="36" spans="1:8" ht="52.8" x14ac:dyDescent="0.3">
      <c r="A36" s="18" t="s">
        <v>118</v>
      </c>
      <c r="B36" s="18" t="s">
        <v>464</v>
      </c>
      <c r="C36" s="19" t="s">
        <v>540</v>
      </c>
      <c r="D36" s="18" t="s">
        <v>533</v>
      </c>
      <c r="E36" s="18" t="s">
        <v>539</v>
      </c>
      <c r="F36" s="20" t="s">
        <v>694</v>
      </c>
      <c r="G36" s="20"/>
      <c r="H36" s="20" t="str">
        <f>IF(G36="","",_xlfn.XLOOKUP(G36,'X Walk'!B:B,'X Walk'!A:A,"",0,1))</f>
        <v/>
      </c>
    </row>
    <row r="37" spans="1:8" ht="52.8" x14ac:dyDescent="0.3">
      <c r="A37" s="15" t="s">
        <v>119</v>
      </c>
      <c r="B37" s="15" t="s">
        <v>400</v>
      </c>
      <c r="C37" s="16" t="s">
        <v>541</v>
      </c>
      <c r="D37" s="15" t="s">
        <v>519</v>
      </c>
      <c r="E37" s="15"/>
      <c r="F37" s="17" t="s">
        <v>694</v>
      </c>
      <c r="G37" s="17"/>
      <c r="H37" s="17" t="str">
        <f>IF(G37="","",_xlfn.XLOOKUP(G37,'X Walk'!B:B,'X Walk'!A:A,"",0,1))</f>
        <v/>
      </c>
    </row>
    <row r="38" spans="1:8" ht="105.6" x14ac:dyDescent="0.3">
      <c r="A38" s="18" t="s">
        <v>120</v>
      </c>
      <c r="B38" s="18" t="s">
        <v>401</v>
      </c>
      <c r="C38" s="19" t="s">
        <v>542</v>
      </c>
      <c r="D38" s="18" t="s">
        <v>543</v>
      </c>
      <c r="E38" s="18"/>
      <c r="F38" s="20" t="s">
        <v>694</v>
      </c>
      <c r="G38" s="20"/>
      <c r="H38" s="20" t="str">
        <f>IF(G38="","",_xlfn.XLOOKUP(G38,'X Walk'!B:B,'X Walk'!A:A,"",0,1))</f>
        <v/>
      </c>
    </row>
    <row r="39" spans="1:8" ht="52.8" x14ac:dyDescent="0.3">
      <c r="A39" s="15" t="s">
        <v>121</v>
      </c>
      <c r="B39" s="15" t="s">
        <v>402</v>
      </c>
      <c r="C39" s="16" t="s">
        <v>544</v>
      </c>
      <c r="D39" s="15" t="s">
        <v>310</v>
      </c>
      <c r="E39" s="15" t="s">
        <v>539</v>
      </c>
      <c r="F39" s="17" t="s">
        <v>694</v>
      </c>
      <c r="G39" s="17"/>
      <c r="H39" s="17" t="str">
        <f>IF(G39="","",_xlfn.XLOOKUP(G39,'X Walk'!B:B,'X Walk'!A:A,"",0,1))</f>
        <v/>
      </c>
    </row>
    <row r="40" spans="1:8" ht="32.25" customHeight="1" x14ac:dyDescent="0.3">
      <c r="A40" s="18" t="s">
        <v>122</v>
      </c>
      <c r="B40" s="18" t="s">
        <v>403</v>
      </c>
      <c r="C40" s="19" t="s">
        <v>545</v>
      </c>
      <c r="D40" s="19" t="s">
        <v>656</v>
      </c>
      <c r="E40" s="18" t="s">
        <v>539</v>
      </c>
      <c r="F40" s="20" t="s">
        <v>694</v>
      </c>
      <c r="G40" s="20"/>
      <c r="H40" s="20" t="str">
        <f>IF(G40="","",_xlfn.XLOOKUP(G40,'X Walk'!B:B,'X Walk'!A:A,"",0,1))</f>
        <v/>
      </c>
    </row>
    <row r="41" spans="1:8" ht="39.6" x14ac:dyDescent="0.3">
      <c r="A41" s="15" t="s">
        <v>123</v>
      </c>
      <c r="B41" s="15" t="s">
        <v>404</v>
      </c>
      <c r="C41" s="16" t="s">
        <v>546</v>
      </c>
      <c r="D41" s="16" t="s">
        <v>657</v>
      </c>
      <c r="E41" s="15" t="s">
        <v>539</v>
      </c>
      <c r="F41" s="17"/>
      <c r="G41" s="17" t="s">
        <v>180</v>
      </c>
      <c r="H41" s="17" t="str">
        <f>IF(G41="","",_xlfn.XLOOKUP(G41,'X Walk'!B:B,'X Walk'!A:A,"",0,1))</f>
        <v/>
      </c>
    </row>
    <row r="42" spans="1:8" ht="39.6" x14ac:dyDescent="0.3">
      <c r="A42" s="18" t="s">
        <v>124</v>
      </c>
      <c r="B42" s="18" t="s">
        <v>405</v>
      </c>
      <c r="C42" s="19" t="s">
        <v>548</v>
      </c>
      <c r="D42" s="19" t="s">
        <v>657</v>
      </c>
      <c r="E42" s="18" t="s">
        <v>539</v>
      </c>
      <c r="F42" s="20"/>
      <c r="G42" s="20" t="s">
        <v>181</v>
      </c>
      <c r="H42" s="20" t="str">
        <f>IF(G42="","",_xlfn.XLOOKUP(G42,'X Walk'!B:B,'X Walk'!A:A,"",0,1))</f>
        <v/>
      </c>
    </row>
    <row r="43" spans="1:8" ht="32.25" customHeight="1" x14ac:dyDescent="0.3">
      <c r="A43" s="15" t="s">
        <v>125</v>
      </c>
      <c r="B43" s="15" t="s">
        <v>442</v>
      </c>
      <c r="C43" s="16" t="s">
        <v>549</v>
      </c>
      <c r="D43" s="15" t="s">
        <v>535</v>
      </c>
      <c r="E43" s="15"/>
      <c r="F43" s="17" t="s">
        <v>694</v>
      </c>
      <c r="G43" s="17"/>
      <c r="H43" s="17" t="str">
        <f>IF(G43="","",_xlfn.XLOOKUP(G43,'X Walk'!B:B,'X Walk'!A:A,"",0,1))</f>
        <v/>
      </c>
    </row>
    <row r="44" spans="1:8" ht="39.6" x14ac:dyDescent="0.3">
      <c r="A44" s="18" t="s">
        <v>126</v>
      </c>
      <c r="B44" s="18" t="s">
        <v>443</v>
      </c>
      <c r="C44" s="19" t="s">
        <v>550</v>
      </c>
      <c r="D44" s="18" t="s">
        <v>507</v>
      </c>
      <c r="E44" s="18" t="s">
        <v>508</v>
      </c>
      <c r="F44" s="20"/>
      <c r="G44" s="21" t="s">
        <v>89</v>
      </c>
      <c r="H44" s="20" t="str">
        <f>IF(G44="","",_xlfn.XLOOKUP(G44,'X Walk'!B:B,'X Walk'!A:A,"",0,1))</f>
        <v/>
      </c>
    </row>
    <row r="45" spans="1:8" ht="52.8" x14ac:dyDescent="0.3">
      <c r="A45" s="15" t="s">
        <v>127</v>
      </c>
      <c r="B45" s="15" t="s">
        <v>3</v>
      </c>
      <c r="C45" s="16" t="s">
        <v>551</v>
      </c>
      <c r="D45" s="15" t="s">
        <v>310</v>
      </c>
      <c r="E45" s="16" t="s">
        <v>658</v>
      </c>
      <c r="F45" s="17"/>
      <c r="G45" s="17" t="s">
        <v>102</v>
      </c>
      <c r="H45" s="17" t="str">
        <f>IF(G45="","",_xlfn.XLOOKUP(G45,'X Walk'!B:B,'X Walk'!A:A,"",0,1))</f>
        <v/>
      </c>
    </row>
    <row r="46" spans="1:8" ht="66" x14ac:dyDescent="0.3">
      <c r="A46" s="18" t="s">
        <v>128</v>
      </c>
      <c r="B46" s="18" t="s">
        <v>4</v>
      </c>
      <c r="C46" s="19" t="s">
        <v>552</v>
      </c>
      <c r="D46" s="18" t="s">
        <v>310</v>
      </c>
      <c r="E46" s="19" t="s">
        <v>659</v>
      </c>
      <c r="F46" s="20"/>
      <c r="G46" s="20" t="s">
        <v>103</v>
      </c>
      <c r="H46" s="20" t="str">
        <f>IF(G46="","",_xlfn.XLOOKUP(G46,'X Walk'!B:B,'X Walk'!A:A,"",0,1))</f>
        <v>CONTRACT_ARRANGEMENT</v>
      </c>
    </row>
    <row r="47" spans="1:8" ht="105.6" x14ac:dyDescent="0.3">
      <c r="A47" s="15" t="s">
        <v>129</v>
      </c>
      <c r="B47" s="15" t="s">
        <v>465</v>
      </c>
      <c r="C47" s="16" t="s">
        <v>553</v>
      </c>
      <c r="D47" s="15" t="s">
        <v>310</v>
      </c>
      <c r="E47" s="16" t="s">
        <v>660</v>
      </c>
      <c r="F47" s="17" t="s">
        <v>708</v>
      </c>
      <c r="G47" s="17" t="s">
        <v>90</v>
      </c>
      <c r="H47" s="17" t="str">
        <f>IF(G47="","",_xlfn.XLOOKUP(G47,'X Walk'!B:B,'X Walk'!A:A,"",0,1))</f>
        <v/>
      </c>
    </row>
    <row r="48" spans="1:8" ht="39.6" x14ac:dyDescent="0.3">
      <c r="A48" s="18" t="s">
        <v>130</v>
      </c>
      <c r="B48" s="18" t="s">
        <v>406</v>
      </c>
      <c r="C48" s="19" t="s">
        <v>554</v>
      </c>
      <c r="D48" s="18" t="s">
        <v>520</v>
      </c>
      <c r="E48" s="19" t="s">
        <v>661</v>
      </c>
      <c r="F48" s="20" t="s">
        <v>708</v>
      </c>
      <c r="G48" s="20" t="s">
        <v>90</v>
      </c>
      <c r="H48" s="20" t="str">
        <f>IF(G48="","",_xlfn.XLOOKUP(G48,'X Walk'!B:B,'X Walk'!A:A,"",0,1))</f>
        <v/>
      </c>
    </row>
    <row r="49" spans="1:8" ht="79.2" x14ac:dyDescent="0.3">
      <c r="A49" s="15" t="s">
        <v>131</v>
      </c>
      <c r="B49" s="15" t="s">
        <v>407</v>
      </c>
      <c r="C49" s="16" t="s">
        <v>662</v>
      </c>
      <c r="D49" s="15" t="s">
        <v>555</v>
      </c>
      <c r="E49" s="16" t="s">
        <v>663</v>
      </c>
      <c r="F49" s="17" t="s">
        <v>708</v>
      </c>
      <c r="G49" s="17" t="s">
        <v>90</v>
      </c>
      <c r="H49" s="17" t="str">
        <f>IF(G49="","",_xlfn.XLOOKUP(G49,'X Walk'!B:B,'X Walk'!A:A,"",0,1))</f>
        <v/>
      </c>
    </row>
    <row r="50" spans="1:8" ht="39.6" x14ac:dyDescent="0.3">
      <c r="A50" s="18" t="s">
        <v>132</v>
      </c>
      <c r="B50" s="18" t="s">
        <v>408</v>
      </c>
      <c r="C50" s="19" t="s">
        <v>556</v>
      </c>
      <c r="D50" s="18" t="s">
        <v>507</v>
      </c>
      <c r="E50" s="18" t="s">
        <v>557</v>
      </c>
      <c r="F50" s="20"/>
      <c r="G50" s="20" t="s">
        <v>132</v>
      </c>
      <c r="H50" s="20" t="str">
        <f>IF(G50="","",_xlfn.XLOOKUP(G50,'X Walk'!B:B,'X Walk'!A:A,"",0,1))</f>
        <v/>
      </c>
    </row>
    <row r="51" spans="1:8" ht="32.25" customHeight="1" x14ac:dyDescent="0.3">
      <c r="A51" s="15" t="s">
        <v>133</v>
      </c>
      <c r="B51" s="15" t="s">
        <v>409</v>
      </c>
      <c r="C51" s="16" t="s">
        <v>558</v>
      </c>
      <c r="D51" s="15" t="s">
        <v>533</v>
      </c>
      <c r="E51" s="15" t="s">
        <v>559</v>
      </c>
      <c r="F51" s="17" t="s">
        <v>694</v>
      </c>
      <c r="G51" s="17"/>
      <c r="H51" s="17" t="str">
        <f>IF(G51="","",_xlfn.XLOOKUP(G51,'X Walk'!B:B,'X Walk'!A:A,"",0,1))</f>
        <v/>
      </c>
    </row>
    <row r="52" spans="1:8" ht="39.6" x14ac:dyDescent="0.3">
      <c r="A52" s="18" t="s">
        <v>134</v>
      </c>
      <c r="B52" s="18" t="s">
        <v>466</v>
      </c>
      <c r="C52" s="19" t="s">
        <v>560</v>
      </c>
      <c r="D52" s="18" t="s">
        <v>561</v>
      </c>
      <c r="E52" s="19" t="s">
        <v>664</v>
      </c>
      <c r="F52" s="20" t="s">
        <v>694</v>
      </c>
      <c r="G52" s="20"/>
      <c r="H52" s="20" t="str">
        <f>IF(G52="","",_xlfn.XLOOKUP(G52,'X Walk'!B:B,'X Walk'!A:A,"",0,1))</f>
        <v/>
      </c>
    </row>
    <row r="53" spans="1:8" ht="39.6" x14ac:dyDescent="0.3">
      <c r="A53" s="15" t="s">
        <v>135</v>
      </c>
      <c r="B53" s="15" t="s">
        <v>467</v>
      </c>
      <c r="C53" s="16" t="s">
        <v>562</v>
      </c>
      <c r="D53" s="16" t="s">
        <v>657</v>
      </c>
      <c r="E53" s="15" t="s">
        <v>563</v>
      </c>
      <c r="F53" s="17" t="s">
        <v>694</v>
      </c>
      <c r="G53" s="17"/>
      <c r="H53" s="17" t="str">
        <f>IF(G53="","",_xlfn.XLOOKUP(G53,'X Walk'!B:B,'X Walk'!A:A,"",0,1))</f>
        <v/>
      </c>
    </row>
    <row r="54" spans="1:8" ht="39.6" x14ac:dyDescent="0.3">
      <c r="A54" s="18" t="s">
        <v>136</v>
      </c>
      <c r="B54" s="18" t="s">
        <v>468</v>
      </c>
      <c r="C54" s="19" t="s">
        <v>564</v>
      </c>
      <c r="D54" s="19" t="s">
        <v>657</v>
      </c>
      <c r="E54" s="18" t="s">
        <v>563</v>
      </c>
      <c r="F54" s="20" t="s">
        <v>694</v>
      </c>
      <c r="G54" s="20"/>
      <c r="H54" s="20" t="str">
        <f>IF(G54="","",_xlfn.XLOOKUP(G54,'X Walk'!B:B,'X Walk'!A:A,"",0,1))</f>
        <v/>
      </c>
    </row>
    <row r="55" spans="1:8" ht="39.6" x14ac:dyDescent="0.3">
      <c r="A55" s="15" t="s">
        <v>137</v>
      </c>
      <c r="B55" s="15" t="s">
        <v>410</v>
      </c>
      <c r="C55" s="16" t="s">
        <v>565</v>
      </c>
      <c r="D55" s="16" t="s">
        <v>657</v>
      </c>
      <c r="E55" s="15" t="s">
        <v>563</v>
      </c>
      <c r="F55" s="17"/>
      <c r="G55" s="17" t="s">
        <v>198</v>
      </c>
      <c r="H55" s="17" t="str">
        <f>IF(G55="","",_xlfn.XLOOKUP(G55,'X Walk'!B:B,'X Walk'!A:A,"",0,1))</f>
        <v/>
      </c>
    </row>
    <row r="56" spans="1:8" ht="66" x14ac:dyDescent="0.3">
      <c r="A56" s="18" t="s">
        <v>138</v>
      </c>
      <c r="B56" s="18" t="s">
        <v>469</v>
      </c>
      <c r="C56" s="19" t="s">
        <v>566</v>
      </c>
      <c r="D56" s="18" t="s">
        <v>519</v>
      </c>
      <c r="E56" s="19" t="s">
        <v>665</v>
      </c>
      <c r="F56" s="20"/>
      <c r="G56" s="20" t="s">
        <v>106</v>
      </c>
      <c r="H56" s="20" t="str">
        <f>IF(G56="","",_xlfn.XLOOKUP(G56,'X Walk'!B:B,'X Walk'!A:A,"",0,1))</f>
        <v/>
      </c>
    </row>
    <row r="57" spans="1:8" ht="32.25" customHeight="1" x14ac:dyDescent="0.3">
      <c r="A57" s="15" t="s">
        <v>139</v>
      </c>
      <c r="B57" s="15" t="s">
        <v>432</v>
      </c>
      <c r="C57" s="16" t="s">
        <v>567</v>
      </c>
      <c r="D57" s="15" t="s">
        <v>520</v>
      </c>
      <c r="E57" s="15" t="s">
        <v>521</v>
      </c>
      <c r="F57" s="17" t="s">
        <v>694</v>
      </c>
      <c r="G57" s="17"/>
      <c r="H57" s="17" t="str">
        <f>IF(G57="","",_xlfn.XLOOKUP(G57,'X Walk'!B:B,'X Walk'!A:A,"",0,1))</f>
        <v/>
      </c>
    </row>
    <row r="58" spans="1:8" ht="39.6" x14ac:dyDescent="0.3">
      <c r="A58" s="18" t="s">
        <v>140</v>
      </c>
      <c r="B58" s="18" t="s">
        <v>411</v>
      </c>
      <c r="C58" s="19" t="s">
        <v>568</v>
      </c>
      <c r="D58" s="18" t="s">
        <v>569</v>
      </c>
      <c r="E58" s="18" t="s">
        <v>570</v>
      </c>
      <c r="F58" s="20"/>
      <c r="G58" s="20" t="s">
        <v>107</v>
      </c>
      <c r="H58" s="20" t="str">
        <f>IF(G58="","",_xlfn.XLOOKUP(G58,'X Walk'!B:B,'X Walk'!A:A,"",0,1))</f>
        <v/>
      </c>
    </row>
    <row r="59" spans="1:8" ht="32.25" customHeight="1" x14ac:dyDescent="0.3">
      <c r="A59" s="15" t="s">
        <v>141</v>
      </c>
      <c r="B59" s="15" t="s">
        <v>470</v>
      </c>
      <c r="C59" s="16" t="s">
        <v>571</v>
      </c>
      <c r="D59" s="15" t="s">
        <v>572</v>
      </c>
      <c r="E59" s="15"/>
      <c r="F59" s="17" t="s">
        <v>694</v>
      </c>
      <c r="G59" s="17"/>
      <c r="H59" s="17" t="str">
        <f>IF(G59="","",_xlfn.XLOOKUP(G59,'X Walk'!B:B,'X Walk'!A:A,"",0,1))</f>
        <v/>
      </c>
    </row>
    <row r="60" spans="1:8" ht="52.8" x14ac:dyDescent="0.3">
      <c r="A60" s="18" t="s">
        <v>142</v>
      </c>
      <c r="B60" s="18" t="s">
        <v>412</v>
      </c>
      <c r="C60" s="19" t="s">
        <v>573</v>
      </c>
      <c r="D60" s="18" t="s">
        <v>569</v>
      </c>
      <c r="E60" s="18" t="s">
        <v>570</v>
      </c>
      <c r="F60" s="20" t="s">
        <v>706</v>
      </c>
      <c r="G60" s="20"/>
      <c r="H60" s="20" t="str">
        <f>IF(G60="","",_xlfn.XLOOKUP(G60,'X Walk'!B:B,'X Walk'!A:A,"",0,1))</f>
        <v/>
      </c>
    </row>
    <row r="61" spans="1:8" ht="32.25" customHeight="1" x14ac:dyDescent="0.3">
      <c r="A61" s="15" t="s">
        <v>143</v>
      </c>
      <c r="B61" s="15" t="s">
        <v>413</v>
      </c>
      <c r="C61" s="16" t="s">
        <v>574</v>
      </c>
      <c r="D61" s="15" t="s">
        <v>511</v>
      </c>
      <c r="E61" s="15" t="s">
        <v>512</v>
      </c>
      <c r="F61" s="17"/>
      <c r="G61" s="17" t="s">
        <v>195</v>
      </c>
      <c r="H61" s="17" t="str">
        <f>IF(G61="","",_xlfn.XLOOKUP(G61,'X Walk'!B:B,'X Walk'!A:A,"",0,1))</f>
        <v/>
      </c>
    </row>
    <row r="62" spans="1:8" ht="32.25" customHeight="1" x14ac:dyDescent="0.3">
      <c r="A62" s="18" t="s">
        <v>144</v>
      </c>
      <c r="B62" s="18" t="s">
        <v>6</v>
      </c>
      <c r="C62" s="19" t="s">
        <v>264</v>
      </c>
      <c r="D62" s="18" t="s">
        <v>533</v>
      </c>
      <c r="E62" s="18"/>
      <c r="F62" s="20"/>
      <c r="G62" s="20" t="s">
        <v>109</v>
      </c>
      <c r="H62" s="20" t="str">
        <f>IF(G62="","",_xlfn.XLOOKUP(G62,'X Walk'!B:B,'X Walk'!A:A,"",0,1))</f>
        <v/>
      </c>
    </row>
    <row r="63" spans="1:8" ht="32.25" customHeight="1" x14ac:dyDescent="0.3">
      <c r="A63" s="15" t="s">
        <v>145</v>
      </c>
      <c r="B63" s="15" t="s">
        <v>7</v>
      </c>
      <c r="C63" s="16" t="s">
        <v>265</v>
      </c>
      <c r="D63" s="15" t="s">
        <v>533</v>
      </c>
      <c r="E63" s="15"/>
      <c r="F63" s="17"/>
      <c r="G63" s="17" t="s">
        <v>91</v>
      </c>
      <c r="H63" s="17" t="str">
        <f>IF(G63="","",_xlfn.XLOOKUP(G63,'X Walk'!B:B,'X Walk'!A:A,"",0,1))</f>
        <v/>
      </c>
    </row>
    <row r="64" spans="1:8" ht="32.25" customHeight="1" x14ac:dyDescent="0.3">
      <c r="A64" s="18" t="s">
        <v>146</v>
      </c>
      <c r="B64" s="18" t="s">
        <v>471</v>
      </c>
      <c r="C64" s="19" t="s">
        <v>266</v>
      </c>
      <c r="D64" s="18" t="s">
        <v>575</v>
      </c>
      <c r="E64" s="18"/>
      <c r="F64" s="20"/>
      <c r="G64" s="20" t="s">
        <v>110</v>
      </c>
      <c r="H64" s="20" t="str">
        <f>IF(G64="","",_xlfn.XLOOKUP(G64,'X Walk'!B:B,'X Walk'!A:A,"",0,1))</f>
        <v/>
      </c>
    </row>
    <row r="65" spans="1:8" ht="32.25" customHeight="1" x14ac:dyDescent="0.3">
      <c r="A65" s="15" t="s">
        <v>147</v>
      </c>
      <c r="B65" s="15" t="s">
        <v>414</v>
      </c>
      <c r="C65" s="16" t="s">
        <v>576</v>
      </c>
      <c r="D65" s="15" t="s">
        <v>575</v>
      </c>
      <c r="E65" s="16" t="s">
        <v>666</v>
      </c>
      <c r="F65" s="17"/>
      <c r="G65" s="17" t="s">
        <v>135</v>
      </c>
      <c r="H65" s="17" t="str">
        <f>IF(G65="","",_xlfn.XLOOKUP(G65,'X Walk'!B:B,'X Walk'!A:A,"",0,1))</f>
        <v/>
      </c>
    </row>
    <row r="66" spans="1:8" ht="32.25" customHeight="1" x14ac:dyDescent="0.3">
      <c r="A66" s="18" t="s">
        <v>148</v>
      </c>
      <c r="B66" s="18" t="s">
        <v>12</v>
      </c>
      <c r="C66" s="19" t="s">
        <v>577</v>
      </c>
      <c r="D66" s="19" t="s">
        <v>667</v>
      </c>
      <c r="E66" s="18" t="s">
        <v>563</v>
      </c>
      <c r="F66" s="20"/>
      <c r="G66" s="20" t="s">
        <v>136</v>
      </c>
      <c r="H66" s="20" t="str">
        <f>IF(G66="","",_xlfn.XLOOKUP(G66,'X Walk'!B:B,'X Walk'!A:A,"",0,1))</f>
        <v/>
      </c>
    </row>
    <row r="67" spans="1:8" ht="32.25" customHeight="1" x14ac:dyDescent="0.3">
      <c r="A67" s="15" t="s">
        <v>149</v>
      </c>
      <c r="B67" s="15" t="s">
        <v>415</v>
      </c>
      <c r="C67" s="16" t="s">
        <v>578</v>
      </c>
      <c r="D67" s="15" t="s">
        <v>561</v>
      </c>
      <c r="E67" s="15" t="s">
        <v>579</v>
      </c>
      <c r="F67" s="17"/>
      <c r="G67" s="17" t="s">
        <v>138</v>
      </c>
      <c r="H67" s="17" t="str">
        <f>IF(G67="","",_xlfn.XLOOKUP(G67,'X Walk'!B:B,'X Walk'!A:A,"",0,1))</f>
        <v/>
      </c>
    </row>
    <row r="68" spans="1:8" ht="375" customHeight="1" x14ac:dyDescent="0.3">
      <c r="A68" s="18" t="s">
        <v>150</v>
      </c>
      <c r="B68" s="18" t="s">
        <v>28</v>
      </c>
      <c r="C68" s="19" t="s">
        <v>580</v>
      </c>
      <c r="D68" s="18" t="s">
        <v>498</v>
      </c>
      <c r="E68" s="19" t="s">
        <v>668</v>
      </c>
      <c r="F68" s="20"/>
      <c r="G68" s="20" t="s">
        <v>192</v>
      </c>
      <c r="H68" s="20" t="str">
        <f>IF(G68="","",_xlfn.XLOOKUP(G68,'X Walk'!B:B,'X Walk'!A:A,"",0,1))</f>
        <v>RELATIONSHIP_CODE</v>
      </c>
    </row>
    <row r="69" spans="1:8" ht="66" x14ac:dyDescent="0.3">
      <c r="A69" s="15" t="s">
        <v>151</v>
      </c>
      <c r="B69" s="15" t="s">
        <v>29</v>
      </c>
      <c r="C69" s="16" t="s">
        <v>581</v>
      </c>
      <c r="D69" s="15" t="s">
        <v>575</v>
      </c>
      <c r="E69" s="16" t="s">
        <v>669</v>
      </c>
      <c r="F69" s="17"/>
      <c r="G69" s="17" t="s">
        <v>194</v>
      </c>
      <c r="H69" s="17" t="str">
        <f>IF(G69="","",_xlfn.XLOOKUP(G69,'X Walk'!B:B,'X Walk'!A:A,"",0,1))</f>
        <v/>
      </c>
    </row>
    <row r="70" spans="1:8" ht="32.25" customHeight="1" x14ac:dyDescent="0.3">
      <c r="A70" s="18" t="s">
        <v>152</v>
      </c>
      <c r="B70" s="18" t="s">
        <v>429</v>
      </c>
      <c r="C70" s="19" t="s">
        <v>582</v>
      </c>
      <c r="D70" s="18" t="s">
        <v>538</v>
      </c>
      <c r="E70" s="18" t="s">
        <v>583</v>
      </c>
      <c r="F70" s="20"/>
      <c r="G70" s="20" t="s">
        <v>165</v>
      </c>
      <c r="H70" s="20" t="str">
        <f>IF(G70="","",_xlfn.XLOOKUP(G70,'X Walk'!B:B,'X Walk'!A:A,"",0,1))</f>
        <v/>
      </c>
    </row>
    <row r="71" spans="1:8" ht="32.25" customHeight="1" x14ac:dyDescent="0.3">
      <c r="A71" s="15" t="s">
        <v>153</v>
      </c>
      <c r="B71" s="15" t="s">
        <v>430</v>
      </c>
      <c r="C71" s="16" t="s">
        <v>584</v>
      </c>
      <c r="D71" s="15" t="s">
        <v>585</v>
      </c>
      <c r="E71" s="15" t="s">
        <v>583</v>
      </c>
      <c r="F71" s="17"/>
      <c r="G71" s="17" t="s">
        <v>167</v>
      </c>
      <c r="H71" s="17" t="str">
        <f>IF(G71="","",_xlfn.XLOOKUP(G71,'X Walk'!B:B,'X Walk'!A:A,"",0,1))</f>
        <v/>
      </c>
    </row>
    <row r="72" spans="1:8" ht="32.25" customHeight="1" x14ac:dyDescent="0.3">
      <c r="A72" s="18" t="s">
        <v>154</v>
      </c>
      <c r="B72" s="18" t="s">
        <v>18</v>
      </c>
      <c r="C72" s="19" t="s">
        <v>274</v>
      </c>
      <c r="D72" s="18" t="s">
        <v>492</v>
      </c>
      <c r="E72" s="18" t="s">
        <v>583</v>
      </c>
      <c r="F72" s="20"/>
      <c r="G72" s="20" t="s">
        <v>168</v>
      </c>
      <c r="H72" s="20" t="str">
        <f>IF(G72="","",_xlfn.XLOOKUP(G72,'X Walk'!B:B,'X Walk'!A:A,"",0,1))</f>
        <v/>
      </c>
    </row>
    <row r="73" spans="1:8" ht="79.2" x14ac:dyDescent="0.3">
      <c r="A73" s="15" t="s">
        <v>155</v>
      </c>
      <c r="B73" s="15" t="s">
        <v>19</v>
      </c>
      <c r="C73" s="16" t="s">
        <v>586</v>
      </c>
      <c r="D73" s="16" t="s">
        <v>670</v>
      </c>
      <c r="E73" s="15" t="s">
        <v>587</v>
      </c>
      <c r="F73" s="17"/>
      <c r="G73" s="17" t="s">
        <v>169</v>
      </c>
      <c r="H73" s="17" t="str">
        <f>IF(G73="","",_xlfn.XLOOKUP(G73,'X Walk'!B:B,'X Walk'!A:A,"",0,1))</f>
        <v>ZIP_CODE</v>
      </c>
    </row>
    <row r="74" spans="1:8" ht="32.25" customHeight="1" x14ac:dyDescent="0.3">
      <c r="A74" s="18" t="s">
        <v>156</v>
      </c>
      <c r="B74" s="18" t="s">
        <v>431</v>
      </c>
      <c r="C74" s="19" t="s">
        <v>588</v>
      </c>
      <c r="D74" s="19" t="s">
        <v>671</v>
      </c>
      <c r="E74" s="18" t="s">
        <v>589</v>
      </c>
      <c r="F74" s="20"/>
      <c r="G74" s="20" t="s">
        <v>193</v>
      </c>
      <c r="H74" s="20" t="str">
        <f>IF(G74="","",_xlfn.XLOOKUP(G74,'X Walk'!B:B,'X Walk'!A:A,"",0,1))</f>
        <v/>
      </c>
    </row>
    <row r="75" spans="1:8" ht="39.6" x14ac:dyDescent="0.3">
      <c r="A75" s="15" t="s">
        <v>157</v>
      </c>
      <c r="B75" s="15" t="s">
        <v>472</v>
      </c>
      <c r="C75" s="16" t="s">
        <v>590</v>
      </c>
      <c r="D75" s="15" t="s">
        <v>533</v>
      </c>
      <c r="E75" s="15"/>
      <c r="F75" s="17" t="s">
        <v>694</v>
      </c>
      <c r="G75" s="17"/>
      <c r="H75" s="17" t="str">
        <f>IF(G75="","",_xlfn.XLOOKUP(G75,'X Walk'!B:B,'X Walk'!A:A,"",0,1))</f>
        <v/>
      </c>
    </row>
    <row r="76" spans="1:8" ht="39.6" x14ac:dyDescent="0.3">
      <c r="A76" s="18" t="s">
        <v>158</v>
      </c>
      <c r="B76" s="18" t="s">
        <v>473</v>
      </c>
      <c r="C76" s="19" t="s">
        <v>591</v>
      </c>
      <c r="D76" s="18" t="s">
        <v>592</v>
      </c>
      <c r="E76" s="18"/>
      <c r="F76" s="20" t="s">
        <v>694</v>
      </c>
      <c r="G76" s="20"/>
      <c r="H76" s="20" t="str">
        <f>IF(G76="","",_xlfn.XLOOKUP(G76,'X Walk'!B:B,'X Walk'!A:A,"",0,1))</f>
        <v/>
      </c>
    </row>
    <row r="77" spans="1:8" ht="105.6" x14ac:dyDescent="0.3">
      <c r="A77" s="15" t="s">
        <v>159</v>
      </c>
      <c r="B77" s="15" t="s">
        <v>418</v>
      </c>
      <c r="C77" s="16" t="s">
        <v>593</v>
      </c>
      <c r="D77" s="15" t="s">
        <v>488</v>
      </c>
      <c r="E77" s="16" t="s">
        <v>672</v>
      </c>
      <c r="F77" s="17"/>
      <c r="G77" s="17" t="s">
        <v>127</v>
      </c>
      <c r="H77" s="17" t="str">
        <f>IF(G77="","",_xlfn.XLOOKUP(G77,'X Walk'!B:B,'X Walk'!A:A,"",0,1))</f>
        <v>ADJUST_BENEFIT_CODE</v>
      </c>
    </row>
    <row r="78" spans="1:8" ht="32.25" customHeight="1" x14ac:dyDescent="0.3">
      <c r="A78" s="18" t="s">
        <v>160</v>
      </c>
      <c r="B78" s="18" t="s">
        <v>419</v>
      </c>
      <c r="C78" s="19" t="s">
        <v>594</v>
      </c>
      <c r="D78" s="18" t="s">
        <v>595</v>
      </c>
      <c r="E78" s="18" t="s">
        <v>596</v>
      </c>
      <c r="F78" s="20" t="s">
        <v>694</v>
      </c>
      <c r="G78" s="20"/>
      <c r="H78" s="20" t="str">
        <f>IF(G78="","",_xlfn.XLOOKUP(G78,'X Walk'!B:B,'X Walk'!A:A,"",0,1))</f>
        <v/>
      </c>
    </row>
    <row r="79" spans="1:8" ht="118.8" x14ac:dyDescent="0.3">
      <c r="A79" s="15" t="s">
        <v>161</v>
      </c>
      <c r="B79" s="15" t="s">
        <v>420</v>
      </c>
      <c r="C79" s="16" t="s">
        <v>597</v>
      </c>
      <c r="D79" s="15" t="s">
        <v>598</v>
      </c>
      <c r="E79" s="16" t="s">
        <v>673</v>
      </c>
      <c r="F79" s="17"/>
      <c r="G79" s="17" t="s">
        <v>129</v>
      </c>
      <c r="H79" s="17" t="str">
        <f>IF(G79="","",_xlfn.XLOOKUP(G79,'X Walk'!B:B,'X Walk'!A:A,"",0,1))</f>
        <v/>
      </c>
    </row>
    <row r="80" spans="1:8" ht="39.6" x14ac:dyDescent="0.3">
      <c r="A80" s="18" t="s">
        <v>162</v>
      </c>
      <c r="B80" s="18" t="s">
        <v>422</v>
      </c>
      <c r="C80" s="19" t="s">
        <v>599</v>
      </c>
      <c r="D80" s="18" t="s">
        <v>506</v>
      </c>
      <c r="E80" s="19" t="s">
        <v>674</v>
      </c>
      <c r="F80" s="20"/>
      <c r="G80" s="20" t="s">
        <v>154</v>
      </c>
      <c r="H80" s="20" t="str">
        <f>IF(G80="","",_xlfn.XLOOKUP(G80,'X Walk'!B:B,'X Walk'!A:A,"",0,1))</f>
        <v/>
      </c>
    </row>
    <row r="81" spans="1:8" ht="52.8" x14ac:dyDescent="0.3">
      <c r="A81" s="15" t="s">
        <v>163</v>
      </c>
      <c r="B81" s="15" t="s">
        <v>15</v>
      </c>
      <c r="C81" s="16" t="s">
        <v>600</v>
      </c>
      <c r="D81" s="15" t="s">
        <v>569</v>
      </c>
      <c r="E81" s="16" t="s">
        <v>675</v>
      </c>
      <c r="F81" s="17"/>
      <c r="G81" s="17" t="s">
        <v>150</v>
      </c>
      <c r="H81" s="17" t="str">
        <f>IF(G81="","",_xlfn.XLOOKUP(G81,'X Walk'!B:B,'X Walk'!A:A,"",0,1))</f>
        <v>CAPPED_COUNT</v>
      </c>
    </row>
    <row r="82" spans="1:8" ht="66" x14ac:dyDescent="0.3">
      <c r="A82" s="18" t="s">
        <v>164</v>
      </c>
      <c r="B82" s="18" t="s">
        <v>416</v>
      </c>
      <c r="C82" s="19" t="s">
        <v>601</v>
      </c>
      <c r="D82" s="19" t="s">
        <v>676</v>
      </c>
      <c r="E82" s="19" t="s">
        <v>677</v>
      </c>
      <c r="F82" s="20"/>
      <c r="G82" s="20" t="s">
        <v>697</v>
      </c>
      <c r="H82" s="20" t="s">
        <v>698</v>
      </c>
    </row>
    <row r="83" spans="1:8" ht="66" x14ac:dyDescent="0.3">
      <c r="A83" s="15" t="s">
        <v>165</v>
      </c>
      <c r="B83" s="15" t="s">
        <v>417</v>
      </c>
      <c r="C83" s="16" t="s">
        <v>602</v>
      </c>
      <c r="D83" s="16" t="s">
        <v>678</v>
      </c>
      <c r="E83" s="15"/>
      <c r="F83" s="17"/>
      <c r="G83" s="17" t="s">
        <v>699</v>
      </c>
      <c r="H83" s="17" t="s">
        <v>700</v>
      </c>
    </row>
    <row r="84" spans="1:8" ht="92.4" x14ac:dyDescent="0.3">
      <c r="A84" s="18" t="s">
        <v>166</v>
      </c>
      <c r="B84" s="18" t="s">
        <v>424</v>
      </c>
      <c r="C84" s="19" t="s">
        <v>603</v>
      </c>
      <c r="D84" s="18" t="s">
        <v>506</v>
      </c>
      <c r="E84" s="19" t="s">
        <v>679</v>
      </c>
      <c r="F84" s="20" t="s">
        <v>694</v>
      </c>
      <c r="G84" s="20"/>
      <c r="H84" s="20" t="str">
        <f>IF(G84="","",_xlfn.XLOOKUP(G84,'X Walk'!B:B,'X Walk'!A:A,"",0,1))</f>
        <v/>
      </c>
    </row>
    <row r="85" spans="1:8" ht="32.25" customHeight="1" x14ac:dyDescent="0.3">
      <c r="A85" s="15" t="s">
        <v>167</v>
      </c>
      <c r="B85" s="15" t="s">
        <v>423</v>
      </c>
      <c r="C85" s="16" t="s">
        <v>604</v>
      </c>
      <c r="D85" s="15" t="s">
        <v>569</v>
      </c>
      <c r="E85" s="15" t="s">
        <v>605</v>
      </c>
      <c r="F85" s="17" t="s">
        <v>694</v>
      </c>
      <c r="G85" s="17"/>
      <c r="H85" s="17" t="str">
        <f>IF(G85="","",_xlfn.XLOOKUP(G85,'X Walk'!B:B,'X Walk'!A:A,"",0,1))</f>
        <v/>
      </c>
    </row>
    <row r="86" spans="1:8" ht="224.4" x14ac:dyDescent="0.3">
      <c r="A86" s="18" t="s">
        <v>168</v>
      </c>
      <c r="B86" s="18" t="s">
        <v>425</v>
      </c>
      <c r="C86" s="19" t="s">
        <v>606</v>
      </c>
      <c r="D86" s="18" t="s">
        <v>310</v>
      </c>
      <c r="E86" s="19" t="s">
        <v>680</v>
      </c>
      <c r="F86" s="20" t="s">
        <v>694</v>
      </c>
      <c r="G86" s="20"/>
      <c r="H86" s="20" t="str">
        <f>IF(G86="","",_xlfn.XLOOKUP(G86,'X Walk'!B:B,'X Walk'!A:A,"",0,1))</f>
        <v/>
      </c>
    </row>
    <row r="87" spans="1:8" ht="224.4" x14ac:dyDescent="0.3">
      <c r="A87" s="15" t="s">
        <v>169</v>
      </c>
      <c r="B87" s="15" t="s">
        <v>426</v>
      </c>
      <c r="C87" s="16" t="s">
        <v>607</v>
      </c>
      <c r="D87" s="15" t="s">
        <v>310</v>
      </c>
      <c r="E87" s="16" t="s">
        <v>681</v>
      </c>
      <c r="F87" s="17" t="s">
        <v>694</v>
      </c>
      <c r="G87" s="17"/>
      <c r="H87" s="17" t="str">
        <f>IF(G87="","",_xlfn.XLOOKUP(G87,'X Walk'!B:B,'X Walk'!A:A,"",0,1))</f>
        <v/>
      </c>
    </row>
    <row r="88" spans="1:8" ht="32.25" customHeight="1" x14ac:dyDescent="0.3">
      <c r="A88" s="18" t="s">
        <v>170</v>
      </c>
      <c r="B88" s="18" t="s">
        <v>427</v>
      </c>
      <c r="C88" s="19" t="s">
        <v>608</v>
      </c>
      <c r="D88" s="19" t="s">
        <v>682</v>
      </c>
      <c r="E88" s="19"/>
      <c r="F88" s="20" t="s">
        <v>694</v>
      </c>
      <c r="G88" s="20"/>
      <c r="H88" s="20" t="str">
        <f>IF(G88="","",_xlfn.XLOOKUP(G88,'X Walk'!B:B,'X Walk'!A:A,"",0,1))</f>
        <v/>
      </c>
    </row>
    <row r="89" spans="1:8" ht="32.25" customHeight="1" x14ac:dyDescent="0.3">
      <c r="A89" s="15" t="s">
        <v>171</v>
      </c>
      <c r="B89" s="15" t="s">
        <v>428</v>
      </c>
      <c r="C89" s="16" t="s">
        <v>609</v>
      </c>
      <c r="D89" s="15" t="s">
        <v>598</v>
      </c>
      <c r="E89" s="15"/>
      <c r="F89" s="17"/>
      <c r="G89" s="17" t="s">
        <v>248</v>
      </c>
      <c r="H89" s="17" t="str">
        <f>IF(G89="","",_xlfn.XLOOKUP(G89,'X Walk'!B:B,'X Walk'!A:A,"",0,1))</f>
        <v/>
      </c>
    </row>
    <row r="90" spans="1:8" ht="39.6" x14ac:dyDescent="0.3">
      <c r="A90" s="18" t="s">
        <v>172</v>
      </c>
      <c r="B90" s="18" t="s">
        <v>433</v>
      </c>
      <c r="C90" s="19" t="s">
        <v>610</v>
      </c>
      <c r="D90" s="19" t="s">
        <v>657</v>
      </c>
      <c r="E90" s="18"/>
      <c r="F90" s="20"/>
      <c r="G90" s="20" t="s">
        <v>196</v>
      </c>
      <c r="H90" s="20" t="str">
        <f>IF(G90="","",_xlfn.XLOOKUP(G90,'X Walk'!B:B,'X Walk'!A:A,"",0,1))</f>
        <v/>
      </c>
    </row>
    <row r="91" spans="1:8" ht="39.6" x14ac:dyDescent="0.3">
      <c r="A91" s="15" t="s">
        <v>173</v>
      </c>
      <c r="B91" s="15" t="s">
        <v>434</v>
      </c>
      <c r="C91" s="16" t="s">
        <v>611</v>
      </c>
      <c r="D91" s="16" t="s">
        <v>657</v>
      </c>
      <c r="E91" s="15"/>
      <c r="F91" s="17"/>
      <c r="G91" s="17" t="s">
        <v>197</v>
      </c>
      <c r="H91" s="17" t="str">
        <f>IF(G91="","",_xlfn.XLOOKUP(G91,'X Walk'!B:B,'X Walk'!A:A,"",0,1))</f>
        <v/>
      </c>
    </row>
    <row r="92" spans="1:8" ht="118.8" x14ac:dyDescent="0.3">
      <c r="A92" s="18" t="s">
        <v>174</v>
      </c>
      <c r="B92" s="18" t="s">
        <v>435</v>
      </c>
      <c r="C92" s="19" t="s">
        <v>612</v>
      </c>
      <c r="D92" s="19" t="s">
        <v>683</v>
      </c>
      <c r="E92" s="19" t="s">
        <v>684</v>
      </c>
      <c r="F92" s="20"/>
      <c r="G92" s="20" t="s">
        <v>184</v>
      </c>
      <c r="H92" s="20" t="str">
        <f>IF(G92="","",_xlfn.XLOOKUP(G92,'X Walk'!B:B,'X Walk'!A:A,"",0,1))</f>
        <v>COPAY_ADJ_AMT_PCT</v>
      </c>
    </row>
    <row r="93" spans="1:8" ht="39.6" x14ac:dyDescent="0.3">
      <c r="A93" s="15" t="s">
        <v>175</v>
      </c>
      <c r="B93" s="15" t="s">
        <v>436</v>
      </c>
      <c r="C93" s="16" t="s">
        <v>613</v>
      </c>
      <c r="D93" s="15" t="s">
        <v>490</v>
      </c>
      <c r="E93" s="15"/>
      <c r="F93" s="17"/>
      <c r="G93" s="17" t="s">
        <v>185</v>
      </c>
      <c r="H93" s="17" t="str">
        <f>IF(G93="","",_xlfn.XLOOKUP(G93,'X Walk'!B:B,'X Walk'!A:A,"",0,1))</f>
        <v>COPAY_ADJ_TYPE</v>
      </c>
    </row>
    <row r="94" spans="1:8" ht="52.8" x14ac:dyDescent="0.3">
      <c r="A94" s="18" t="s">
        <v>176</v>
      </c>
      <c r="B94" s="18" t="s">
        <v>22</v>
      </c>
      <c r="C94" s="19" t="s">
        <v>614</v>
      </c>
      <c r="D94" s="19" t="s">
        <v>685</v>
      </c>
      <c r="E94" s="18"/>
      <c r="F94" s="20"/>
      <c r="G94" s="20" t="s">
        <v>174</v>
      </c>
      <c r="H94" s="20" t="str">
        <f>IF(G94="","",_xlfn.XLOOKUP(G94,'X Walk'!B:B,'X Walk'!A:A,"",0,1))</f>
        <v>OFFICE_VISIT_COPAY</v>
      </c>
    </row>
    <row r="95" spans="1:8" ht="32.25" customHeight="1" x14ac:dyDescent="0.3">
      <c r="A95" s="15" t="s">
        <v>177</v>
      </c>
      <c r="B95" s="15" t="s">
        <v>474</v>
      </c>
      <c r="C95" s="16" t="s">
        <v>615</v>
      </c>
      <c r="D95" s="15" t="s">
        <v>547</v>
      </c>
      <c r="E95" s="15"/>
      <c r="F95" s="17" t="s">
        <v>694</v>
      </c>
      <c r="G95" s="17"/>
      <c r="H95" s="17" t="str">
        <f>IF(G95="","",_xlfn.XLOOKUP(G95,'X Walk'!B:B,'X Walk'!A:A,"",0,1))</f>
        <v/>
      </c>
    </row>
    <row r="96" spans="1:8" ht="32.25" customHeight="1" x14ac:dyDescent="0.3">
      <c r="A96" s="18" t="s">
        <v>178</v>
      </c>
      <c r="B96" s="18" t="s">
        <v>437</v>
      </c>
      <c r="C96" s="19" t="s">
        <v>616</v>
      </c>
      <c r="D96" s="18" t="s">
        <v>547</v>
      </c>
      <c r="E96" s="19" t="s">
        <v>617</v>
      </c>
      <c r="F96" s="20"/>
      <c r="G96" s="20" t="s">
        <v>703</v>
      </c>
      <c r="H96" s="20" t="s">
        <v>704</v>
      </c>
    </row>
    <row r="97" spans="1:8" ht="32.25" customHeight="1" x14ac:dyDescent="0.3">
      <c r="A97" s="15" t="s">
        <v>179</v>
      </c>
      <c r="B97" s="15" t="s">
        <v>475</v>
      </c>
      <c r="C97" s="16" t="s">
        <v>618</v>
      </c>
      <c r="D97" s="15" t="s">
        <v>490</v>
      </c>
      <c r="E97" s="15"/>
      <c r="F97" s="17" t="s">
        <v>694</v>
      </c>
      <c r="G97" s="17"/>
      <c r="H97" s="17" t="str">
        <f>IF(G97="","",_xlfn.XLOOKUP(G97,'X Walk'!B:B,'X Walk'!A:A,"",0,1))</f>
        <v/>
      </c>
    </row>
    <row r="98" spans="1:8" ht="32.25" customHeight="1" x14ac:dyDescent="0.3">
      <c r="A98" s="18" t="s">
        <v>180</v>
      </c>
      <c r="B98" s="18" t="s">
        <v>438</v>
      </c>
      <c r="C98" s="19" t="s">
        <v>619</v>
      </c>
      <c r="D98" s="18" t="s">
        <v>547</v>
      </c>
      <c r="E98" s="18"/>
      <c r="F98" s="20"/>
      <c r="G98" s="20" t="s">
        <v>701</v>
      </c>
      <c r="H98" s="20" t="s">
        <v>702</v>
      </c>
    </row>
    <row r="99" spans="1:8" ht="118.8" x14ac:dyDescent="0.3">
      <c r="A99" s="15" t="s">
        <v>181</v>
      </c>
      <c r="B99" s="15" t="s">
        <v>439</v>
      </c>
      <c r="C99" s="16" t="s">
        <v>620</v>
      </c>
      <c r="D99" s="15" t="s">
        <v>621</v>
      </c>
      <c r="E99" s="16" t="s">
        <v>686</v>
      </c>
      <c r="F99" s="17" t="s">
        <v>694</v>
      </c>
      <c r="G99" s="17"/>
      <c r="H99" s="17" t="str">
        <f>IF(G99="","",_xlfn.XLOOKUP(G99,'X Walk'!B:B,'X Walk'!A:A,"",0,1))</f>
        <v/>
      </c>
    </row>
    <row r="100" spans="1:8" ht="39.6" x14ac:dyDescent="0.3">
      <c r="A100" s="18" t="s">
        <v>182</v>
      </c>
      <c r="B100" s="18" t="s">
        <v>440</v>
      </c>
      <c r="C100" s="19" t="s">
        <v>622</v>
      </c>
      <c r="D100" s="18" t="s">
        <v>598</v>
      </c>
      <c r="E100" s="18" t="s">
        <v>623</v>
      </c>
      <c r="F100" s="20" t="s">
        <v>694</v>
      </c>
      <c r="G100" s="20"/>
      <c r="H100" s="20" t="str">
        <f>IF(G100="","",_xlfn.XLOOKUP(G100,'X Walk'!B:B,'X Walk'!A:A,"",0,1))</f>
        <v/>
      </c>
    </row>
    <row r="101" spans="1:8" ht="32.25" customHeight="1" x14ac:dyDescent="0.3">
      <c r="A101" s="15" t="s">
        <v>183</v>
      </c>
      <c r="B101" s="15" t="s">
        <v>476</v>
      </c>
      <c r="C101" s="16" t="s">
        <v>624</v>
      </c>
      <c r="D101" s="15" t="s">
        <v>547</v>
      </c>
      <c r="E101" s="15"/>
      <c r="F101" s="17" t="s">
        <v>694</v>
      </c>
      <c r="G101" s="17"/>
      <c r="H101" s="17" t="str">
        <f>IF(G101="","",_xlfn.XLOOKUP(G101,'X Walk'!B:B,'X Walk'!A:A,"",0,1))</f>
        <v/>
      </c>
    </row>
    <row r="102" spans="1:8" ht="66" x14ac:dyDescent="0.3">
      <c r="A102" s="18" t="s">
        <v>184</v>
      </c>
      <c r="B102" s="18" t="s">
        <v>477</v>
      </c>
      <c r="C102" s="19" t="s">
        <v>625</v>
      </c>
      <c r="D102" s="18" t="s">
        <v>626</v>
      </c>
      <c r="E102" s="19" t="s">
        <v>687</v>
      </c>
      <c r="F102" s="20" t="s">
        <v>694</v>
      </c>
      <c r="G102" s="20"/>
      <c r="H102" s="20" t="str">
        <f>IF(G102="","",_xlfn.XLOOKUP(G102,'X Walk'!B:B,'X Walk'!A:A,"",0,1))</f>
        <v/>
      </c>
    </row>
    <row r="103" spans="1:8" ht="32.25" customHeight="1" x14ac:dyDescent="0.3">
      <c r="A103" s="15" t="s">
        <v>185</v>
      </c>
      <c r="B103" s="15" t="s">
        <v>478</v>
      </c>
      <c r="C103" s="16" t="s">
        <v>627</v>
      </c>
      <c r="D103" s="15" t="s">
        <v>535</v>
      </c>
      <c r="E103" s="15"/>
      <c r="F103" s="17"/>
      <c r="G103" s="22" t="s">
        <v>105</v>
      </c>
      <c r="H103" s="17" t="str">
        <f>IF(G103="","",_xlfn.XLOOKUP(G103,'X Walk'!B:B,'X Walk'!A:A,"",0,1))</f>
        <v/>
      </c>
    </row>
    <row r="104" spans="1:8" ht="32.25" customHeight="1" x14ac:dyDescent="0.3">
      <c r="A104" s="18" t="s">
        <v>186</v>
      </c>
      <c r="B104" s="18" t="s">
        <v>479</v>
      </c>
      <c r="C104" s="19" t="s">
        <v>628</v>
      </c>
      <c r="D104" s="18" t="s">
        <v>498</v>
      </c>
      <c r="E104" s="19" t="s">
        <v>654</v>
      </c>
      <c r="F104" s="20" t="s">
        <v>694</v>
      </c>
      <c r="G104" s="20"/>
      <c r="H104" s="20" t="str">
        <f>IF(G104="","",_xlfn.XLOOKUP(G104,'X Walk'!B:B,'X Walk'!A:A,"",0,1))</f>
        <v/>
      </c>
    </row>
    <row r="105" spans="1:8" ht="32.25" customHeight="1" x14ac:dyDescent="0.3">
      <c r="A105" s="15" t="s">
        <v>187</v>
      </c>
      <c r="B105" s="15" t="s">
        <v>480</v>
      </c>
      <c r="C105" s="16" t="s">
        <v>629</v>
      </c>
      <c r="D105" s="15" t="s">
        <v>519</v>
      </c>
      <c r="E105" s="15"/>
      <c r="F105" s="17" t="s">
        <v>694</v>
      </c>
      <c r="G105" s="17"/>
      <c r="H105" s="17" t="str">
        <f>IF(G105="","",_xlfn.XLOOKUP(G105,'X Walk'!B:B,'X Walk'!A:A,"",0,1))</f>
        <v/>
      </c>
    </row>
    <row r="106" spans="1:8" ht="32.25" customHeight="1" x14ac:dyDescent="0.3">
      <c r="A106" s="18" t="s">
        <v>188</v>
      </c>
      <c r="B106" s="18" t="s">
        <v>421</v>
      </c>
      <c r="C106" s="19" t="s">
        <v>630</v>
      </c>
      <c r="D106" s="18" t="s">
        <v>490</v>
      </c>
      <c r="E106" s="18" t="s">
        <v>631</v>
      </c>
      <c r="F106" s="20"/>
      <c r="G106" s="20" t="s">
        <v>129</v>
      </c>
      <c r="H106" s="20" t="str">
        <f>IF(G106="","",_xlfn.XLOOKUP(G106,'X Walk'!B:B,'X Walk'!A:A,"",0,1))</f>
        <v/>
      </c>
    </row>
    <row r="107" spans="1:8" ht="52.8" x14ac:dyDescent="0.3">
      <c r="A107" s="15" t="s">
        <v>189</v>
      </c>
      <c r="B107" s="15" t="s">
        <v>441</v>
      </c>
      <c r="C107" s="16" t="s">
        <v>632</v>
      </c>
      <c r="D107" s="16" t="s">
        <v>688</v>
      </c>
      <c r="E107" s="15" t="s">
        <v>631</v>
      </c>
      <c r="F107" s="17" t="s">
        <v>705</v>
      </c>
      <c r="G107" s="17"/>
      <c r="H107" s="17" t="str">
        <f>IF(G107="","",_xlfn.XLOOKUP(G107,'X Walk'!B:B,'X Walk'!A:A,"",0,1))</f>
        <v/>
      </c>
    </row>
    <row r="108" spans="1:8" ht="52.8" x14ac:dyDescent="0.3">
      <c r="A108" s="18" t="s">
        <v>190</v>
      </c>
      <c r="B108" s="18" t="s">
        <v>13</v>
      </c>
      <c r="C108" s="19" t="s">
        <v>633</v>
      </c>
      <c r="D108" s="18" t="s">
        <v>634</v>
      </c>
      <c r="E108" s="18"/>
      <c r="F108" s="20"/>
      <c r="G108" s="20" t="s">
        <v>139</v>
      </c>
      <c r="H108" s="20" t="str">
        <f>IF(G108="","",_xlfn.XLOOKUP(G108,'X Walk'!B:B,'X Walk'!A:A,"",0,1))</f>
        <v>GEOGRAPHIC_CODE</v>
      </c>
    </row>
    <row r="109" spans="1:8" ht="39.6" x14ac:dyDescent="0.3">
      <c r="A109" s="15" t="s">
        <v>191</v>
      </c>
      <c r="B109" s="15" t="s">
        <v>481</v>
      </c>
      <c r="C109" s="16" t="s">
        <v>635</v>
      </c>
      <c r="D109" s="16" t="s">
        <v>689</v>
      </c>
      <c r="E109" s="15"/>
      <c r="F109" s="17"/>
      <c r="G109" s="17" t="s">
        <v>175</v>
      </c>
      <c r="H109" s="17" t="str">
        <f>IF(G109="","",_xlfn.XLOOKUP(G109,'X Walk'!B:B,'X Walk'!A:A,"",0,1))</f>
        <v>SPECIALIST_COPAY</v>
      </c>
    </row>
    <row r="110" spans="1:8" ht="39.6" x14ac:dyDescent="0.3">
      <c r="A110" s="18" t="s">
        <v>192</v>
      </c>
      <c r="B110" s="18" t="s">
        <v>482</v>
      </c>
      <c r="C110" s="19" t="s">
        <v>636</v>
      </c>
      <c r="D110" s="19" t="s">
        <v>689</v>
      </c>
      <c r="E110" s="18"/>
      <c r="F110" s="20"/>
      <c r="G110" s="20" t="s">
        <v>177</v>
      </c>
      <c r="H110" s="20" t="str">
        <f>IF(G110="","",_xlfn.XLOOKUP(G110,'X Walk'!B:B,'X Walk'!A:A,"",0,1))</f>
        <v>STD_HOSPITAL_COPAY</v>
      </c>
    </row>
    <row r="111" spans="1:8" ht="39.6" x14ac:dyDescent="0.3">
      <c r="A111" s="15" t="s">
        <v>193</v>
      </c>
      <c r="B111" s="15" t="s">
        <v>483</v>
      </c>
      <c r="C111" s="16" t="s">
        <v>637</v>
      </c>
      <c r="D111" s="16" t="s">
        <v>689</v>
      </c>
      <c r="E111" s="15"/>
      <c r="F111" s="17" t="s">
        <v>694</v>
      </c>
      <c r="G111" s="22"/>
      <c r="H111" s="22"/>
    </row>
    <row r="112" spans="1:8" ht="39.6" x14ac:dyDescent="0.3">
      <c r="A112" s="18" t="s">
        <v>194</v>
      </c>
      <c r="B112" s="18" t="s">
        <v>82</v>
      </c>
      <c r="C112" s="19" t="s">
        <v>638</v>
      </c>
      <c r="D112" s="19" t="s">
        <v>689</v>
      </c>
      <c r="E112" s="18"/>
      <c r="F112" s="20"/>
      <c r="G112" s="20" t="s">
        <v>252</v>
      </c>
      <c r="H112" s="23" t="str">
        <f>IF(G112="","",_xlfn.XLOOKUP(G112,'X Walk'!B:B,'X Walk'!A:A,"",0,1))</f>
        <v/>
      </c>
    </row>
    <row r="113" spans="1:8" ht="39.6" x14ac:dyDescent="0.3">
      <c r="A113" s="15" t="s">
        <v>195</v>
      </c>
      <c r="B113" s="15" t="s">
        <v>83</v>
      </c>
      <c r="C113" s="16" t="s">
        <v>639</v>
      </c>
      <c r="D113" s="16" t="s">
        <v>689</v>
      </c>
      <c r="E113" s="15"/>
      <c r="F113" s="17"/>
      <c r="G113" s="22" t="s">
        <v>253</v>
      </c>
      <c r="H113" s="22" t="str">
        <f>IF(G113="","",_xlfn.XLOOKUP(G113,'X Walk'!B:B,'X Walk'!A:A,"",0,1))</f>
        <v/>
      </c>
    </row>
    <row r="114" spans="1:8" ht="32.25" customHeight="1" x14ac:dyDescent="0.3">
      <c r="A114" s="18" t="s">
        <v>196</v>
      </c>
      <c r="B114" s="18" t="s">
        <v>712</v>
      </c>
      <c r="C114" s="19" t="s">
        <v>713</v>
      </c>
      <c r="D114" s="19"/>
      <c r="E114" s="18"/>
      <c r="F114" s="20" t="s">
        <v>694</v>
      </c>
      <c r="G114" s="20"/>
      <c r="H114" s="23"/>
    </row>
    <row r="115" spans="1:8" ht="32.25" customHeight="1" x14ac:dyDescent="0.3">
      <c r="A115" s="15" t="s">
        <v>197</v>
      </c>
      <c r="B115" s="15" t="s">
        <v>710</v>
      </c>
      <c r="C115" s="16" t="s">
        <v>711</v>
      </c>
      <c r="D115" s="16"/>
      <c r="E115" s="15"/>
      <c r="F115" s="17"/>
      <c r="G115" s="22" t="s">
        <v>133</v>
      </c>
      <c r="H115" s="22" t="str">
        <f>IF(G115="","",_xlfn.XLOOKUP(G115,'X Walk'!B:B,'X Walk'!A:A,"",0,1))</f>
        <v>COVER_PLAN</v>
      </c>
    </row>
  </sheetData>
  <autoFilter ref="A2:H115" xr:uid="{D0CE8C08-9A90-40AE-9838-1599ABF8ABF1}"/>
  <mergeCells count="1">
    <mergeCell ref="A1:B1"/>
  </mergeCells>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X Walk</vt:lpstr>
      <vt:lpstr>UCap reference 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2025-08-15T13:38:07Z</dcterms:created>
  <dcterms:modified xsi:type="dcterms:W3CDTF">2025-08-26T20:07:45Z</dcterms:modified>
</cp:coreProperties>
</file>